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Лист1!#REF!</definedName>
  </definedNames>
  <calcPr calcId="125725"/>
</workbook>
</file>

<file path=xl/calcChain.xml><?xml version="1.0" encoding="utf-8"?>
<calcChain xmlns="http://schemas.openxmlformats.org/spreadsheetml/2006/main">
  <c r="H156" i="1"/>
  <c r="F156"/>
  <c r="G143"/>
  <c r="G142" s="1"/>
  <c r="H143"/>
  <c r="H142" s="1"/>
  <c r="G147"/>
  <c r="G146" s="1"/>
  <c r="H147"/>
  <c r="H146" s="1"/>
  <c r="F143"/>
  <c r="F142" s="1"/>
  <c r="F147"/>
  <c r="F146" s="1"/>
  <c r="G153"/>
  <c r="G152" s="1"/>
  <c r="G151" s="1"/>
  <c r="G150" s="1"/>
  <c r="G149" s="1"/>
  <c r="H153"/>
  <c r="H152" s="1"/>
  <c r="H151" s="1"/>
  <c r="H150" s="1"/>
  <c r="H149" s="1"/>
  <c r="F153"/>
  <c r="F152" s="1"/>
  <c r="F151" s="1"/>
  <c r="F150" s="1"/>
  <c r="F149" s="1"/>
  <c r="H136"/>
  <c r="H135" s="1"/>
  <c r="H134" s="1"/>
  <c r="H133" s="1"/>
  <c r="F136"/>
  <c r="F135" s="1"/>
  <c r="F134" s="1"/>
  <c r="F133" s="1"/>
  <c r="G131"/>
  <c r="G130" s="1"/>
  <c r="G129" s="1"/>
  <c r="G128" s="1"/>
  <c r="H131"/>
  <c r="H130" s="1"/>
  <c r="H129" s="1"/>
  <c r="H128" s="1"/>
  <c r="F131"/>
  <c r="F130" s="1"/>
  <c r="F129" s="1"/>
  <c r="F128" s="1"/>
  <c r="G125"/>
  <c r="G124" s="1"/>
  <c r="G123" s="1"/>
  <c r="G122" s="1"/>
  <c r="G121" s="1"/>
  <c r="H125"/>
  <c r="H124" s="1"/>
  <c r="H123" s="1"/>
  <c r="H122" s="1"/>
  <c r="H121" s="1"/>
  <c r="F125"/>
  <c r="F124" s="1"/>
  <c r="F123" s="1"/>
  <c r="F122" s="1"/>
  <c r="F121" s="1"/>
  <c r="G119"/>
  <c r="G118" s="1"/>
  <c r="G117" s="1"/>
  <c r="G116" s="1"/>
  <c r="G115" s="1"/>
  <c r="H119"/>
  <c r="H118" s="1"/>
  <c r="H117" s="1"/>
  <c r="H116" s="1"/>
  <c r="H115" s="1"/>
  <c r="F119"/>
  <c r="F118" s="1"/>
  <c r="F117" s="1"/>
  <c r="F116" s="1"/>
  <c r="F115" s="1"/>
  <c r="G113"/>
  <c r="G112" s="1"/>
  <c r="G111" s="1"/>
  <c r="G110" s="1"/>
  <c r="G109" s="1"/>
  <c r="H113"/>
  <c r="H112" s="1"/>
  <c r="H111" s="1"/>
  <c r="H110" s="1"/>
  <c r="H109" s="1"/>
  <c r="F113"/>
  <c r="F112" s="1"/>
  <c r="F111" s="1"/>
  <c r="F110" s="1"/>
  <c r="F109" s="1"/>
  <c r="G107"/>
  <c r="G106" s="1"/>
  <c r="G105" s="1"/>
  <c r="G104" s="1"/>
  <c r="G103" s="1"/>
  <c r="H107"/>
  <c r="H106" s="1"/>
  <c r="H105" s="1"/>
  <c r="H104" s="1"/>
  <c r="H103" s="1"/>
  <c r="F107"/>
  <c r="F106" s="1"/>
  <c r="F105" s="1"/>
  <c r="F104" s="1"/>
  <c r="F103" s="1"/>
  <c r="H101"/>
  <c r="H100" s="1"/>
  <c r="H99" s="1"/>
  <c r="H98" s="1"/>
  <c r="H97" s="1"/>
  <c r="G101"/>
  <c r="G100" s="1"/>
  <c r="G99" s="1"/>
  <c r="G98" s="1"/>
  <c r="G97" s="1"/>
  <c r="F101"/>
  <c r="F100" s="1"/>
  <c r="F99" s="1"/>
  <c r="F98" s="1"/>
  <c r="F97" s="1"/>
  <c r="G95"/>
  <c r="G94" s="1"/>
  <c r="G93" s="1"/>
  <c r="G92" s="1"/>
  <c r="G91" s="1"/>
  <c r="H95"/>
  <c r="H94" s="1"/>
  <c r="H93" s="1"/>
  <c r="H92" s="1"/>
  <c r="H91" s="1"/>
  <c r="F95"/>
  <c r="F94" s="1"/>
  <c r="F93" s="1"/>
  <c r="F92" s="1"/>
  <c r="F91" s="1"/>
  <c r="G89"/>
  <c r="G88" s="1"/>
  <c r="G87" s="1"/>
  <c r="G86" s="1"/>
  <c r="G85" s="1"/>
  <c r="G84" s="1"/>
  <c r="H89"/>
  <c r="H88" s="1"/>
  <c r="H87" s="1"/>
  <c r="H86" s="1"/>
  <c r="H85" s="1"/>
  <c r="H84" s="1"/>
  <c r="F89"/>
  <c r="F88" s="1"/>
  <c r="F87" s="1"/>
  <c r="F86" s="1"/>
  <c r="F85" s="1"/>
  <c r="F84" s="1"/>
  <c r="G82"/>
  <c r="G81" s="1"/>
  <c r="G80" s="1"/>
  <c r="G79" s="1"/>
  <c r="G78" s="1"/>
  <c r="G77" s="1"/>
  <c r="H82"/>
  <c r="H81" s="1"/>
  <c r="H80" s="1"/>
  <c r="H79" s="1"/>
  <c r="H78" s="1"/>
  <c r="H77" s="1"/>
  <c r="F82"/>
  <c r="F81" s="1"/>
  <c r="F80" s="1"/>
  <c r="F79" s="1"/>
  <c r="F78" s="1"/>
  <c r="F77" s="1"/>
  <c r="G75"/>
  <c r="G74" s="1"/>
  <c r="G73" s="1"/>
  <c r="G72" s="1"/>
  <c r="G71" s="1"/>
  <c r="H75"/>
  <c r="H74" s="1"/>
  <c r="H73" s="1"/>
  <c r="H72" s="1"/>
  <c r="H71" s="1"/>
  <c r="F75"/>
  <c r="F74" s="1"/>
  <c r="F73" s="1"/>
  <c r="F72" s="1"/>
  <c r="F71" s="1"/>
  <c r="G141" l="1"/>
  <c r="G140" s="1"/>
  <c r="G139" s="1"/>
  <c r="G138" s="1"/>
  <c r="F141"/>
  <c r="F140" s="1"/>
  <c r="F139" s="1"/>
  <c r="F138" s="1"/>
  <c r="H141"/>
  <c r="H140" s="1"/>
  <c r="H139" s="1"/>
  <c r="H138" s="1"/>
  <c r="F127"/>
  <c r="G127"/>
  <c r="H127"/>
  <c r="G61" l="1"/>
  <c r="G60" s="1"/>
  <c r="H61"/>
  <c r="H60" s="1"/>
  <c r="G65"/>
  <c r="G64" s="1"/>
  <c r="G69"/>
  <c r="G68" s="1"/>
  <c r="H69"/>
  <c r="F61"/>
  <c r="F60" s="1"/>
  <c r="F65"/>
  <c r="F64" s="1"/>
  <c r="F69"/>
  <c r="F68" s="1"/>
  <c r="G53"/>
  <c r="G52" s="1"/>
  <c r="G51" s="1"/>
  <c r="G50" s="1"/>
  <c r="G49" s="1"/>
  <c r="G48" s="1"/>
  <c r="H53"/>
  <c r="H52" s="1"/>
  <c r="H51" s="1"/>
  <c r="H50" s="1"/>
  <c r="H49" s="1"/>
  <c r="H48" s="1"/>
  <c r="F53"/>
  <c r="F52" s="1"/>
  <c r="F51" s="1"/>
  <c r="F50" s="1"/>
  <c r="F49" s="1"/>
  <c r="F48" s="1"/>
  <c r="H25"/>
  <c r="F25"/>
  <c r="G17"/>
  <c r="H17"/>
  <c r="F17"/>
  <c r="H9"/>
  <c r="G9"/>
  <c r="F9"/>
  <c r="H59" l="1"/>
  <c r="H58" s="1"/>
  <c r="H57" s="1"/>
  <c r="H56" s="1"/>
  <c r="G59"/>
  <c r="G58" s="1"/>
  <c r="G57" s="1"/>
  <c r="G56" s="1"/>
  <c r="F59"/>
  <c r="F58" s="1"/>
  <c r="F57" s="1"/>
  <c r="F56" s="1"/>
  <c r="F34"/>
  <c r="F33" s="1"/>
  <c r="H34"/>
  <c r="H33" s="1"/>
  <c r="G34"/>
  <c r="G33" s="1"/>
  <c r="F158" l="1"/>
  <c r="H158"/>
  <c r="G158"/>
</calcChain>
</file>

<file path=xl/sharedStrings.xml><?xml version="1.0" encoding="utf-8"?>
<sst xmlns="http://schemas.openxmlformats.org/spreadsheetml/2006/main" count="347" uniqueCount="105">
  <si>
    <t>к решению Совета депутатов</t>
  </si>
  <si>
    <t>Наименование главных распорядителей кредитов</t>
  </si>
  <si>
    <t>Целевая статья расходов</t>
  </si>
  <si>
    <t>Вид рас-ходов</t>
  </si>
  <si>
    <t>Сумма (тыс. руб)</t>
  </si>
  <si>
    <t>Основное мероприятие «Обеспечение функций главы муниципального образования»</t>
  </si>
  <si>
    <t>Глава муниципального образования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</si>
  <si>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</si>
  <si>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</si>
  <si>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Центральный аппарат</t>
  </si>
  <si>
    <t>Межбюджетные трансферты</t>
  </si>
  <si>
    <t>Иные межбюджетные трансферты</t>
  </si>
  <si>
    <t>Обеспечение деятельности специалиста администрации Тюльганского района по муниципальному внутреннему контролю</t>
  </si>
  <si>
    <t>Основное мероприятие «Осуществление мер по противодействию коррупции в границах поселения (путем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района»</t>
  </si>
  <si>
    <t>Основное мероприятие «Обеспечение функций местной администрации»</t>
  </si>
  <si>
    <t>Закупка товаров, работ и услуг для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</si>
  <si>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</si>
  <si>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</si>
  <si>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</si>
  <si>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</si>
  <si>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Основное мероприятие «Обеспечение деятельности счетной палаты Тюльганского района (обеспечение внешнего муниципального контроля)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 и Обеспечение деятельности специалиста администрации Тюльганского района по муниципальному внутреннему контролю»</t>
  </si>
  <si>
    <t>Обеспечение деятельности Счетной палаты Тюльганского района</t>
  </si>
  <si>
    <t>Резервные фонды</t>
  </si>
  <si>
    <t>Основное мероприятие «Резервный фонд местной администрации»</t>
  </si>
  <si>
    <t>Резервные средства</t>
  </si>
  <si>
    <t>Мобилизационная и вневойсковая подготовка</t>
  </si>
  <si>
    <t>Основное мероприятие «Осуществление первичного воинского учета на территориях, где отсутствуют военные комиссариаты»</t>
  </si>
  <si>
    <t>Осуществление первичного воинского учета на территориях, где отсутствуют военные комиссариаты</t>
  </si>
  <si>
    <t>Иные закупки товаров, работ и услуг для обеспечения государственных (муниципальных) нужд</t>
  </si>
  <si>
    <t>Основное мероприятие "Мероприятия по профилактике правонарушений антитеррористического характера"</t>
  </si>
  <si>
    <t>Поддержка добровольных народных дружин</t>
  </si>
  <si>
    <t>Национальная экономика</t>
  </si>
  <si>
    <t>Муниципальная программа комплексного развития систем транспортной инфраструктуры на территории сельских поселений на 2016-2026 годы</t>
  </si>
  <si>
    <t>Основное мероприятие «Ремонт, содержание автомобильных дорог»</t>
  </si>
  <si>
    <t>Ремонт и содержание автомобильных дорог общего пользования</t>
  </si>
  <si>
    <t>Освещение дорог</t>
  </si>
  <si>
    <t>Основное мероприятие «Поддержка и развитие малого и среднего предпринимательства  на территории  сельских поселений на 2017 -2020 годы»</t>
  </si>
  <si>
    <t>Публикация информационных материалов по вопросам развития малого предпринимательства</t>
  </si>
  <si>
    <t>Благоустройство</t>
  </si>
  <si>
    <t>Основное мероприятие «Организация и содержание мест захоронений»</t>
  </si>
  <si>
    <t>Организация и содержание мест захоронения</t>
  </si>
  <si>
    <t>Основное мероприятие «Прочие мероприятия по благоустройству»</t>
  </si>
  <si>
    <t>Прочие мероприятия по благоустройству</t>
  </si>
  <si>
    <t>Основное мероприятие «Развитие молодежной политики в сфере физической культуры и спорта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района»</t>
  </si>
  <si>
    <t>Культура</t>
  </si>
  <si>
    <t>Основное мероприятие «Развитие библиотечного дела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района»</t>
  </si>
  <si>
    <t>Другие вопросы в области культуры, кинематографии</t>
  </si>
  <si>
    <t>Основное мероприятие «Обеспечение деятельности централизованных бухгалтерий, учебно-методических кабинетов, групп хозяйственного обслуживания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района»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</si>
  <si>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</si>
  <si>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Физическая культура</t>
  </si>
  <si>
    <t>Основное мероприятие «Реализация единой политики в сфере физической культуры и спорта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района»</t>
  </si>
  <si>
    <t>Муниципальная программа «Социально – экономическое развитие территории муниципального образования на 2017-2020 годы»</t>
  </si>
  <si>
    <t>01</t>
  </si>
  <si>
    <t>02</t>
  </si>
  <si>
    <t>04</t>
  </si>
  <si>
    <t>06</t>
  </si>
  <si>
    <t>03</t>
  </si>
  <si>
    <t>Муниципальная программа «Обеспечение пожарной безопасности на территории сельсовета на 2015-2020 гг»</t>
  </si>
  <si>
    <t>10</t>
  </si>
  <si>
    <t>09</t>
  </si>
  <si>
    <t>05</t>
  </si>
  <si>
    <t>07</t>
  </si>
  <si>
    <t>08</t>
  </si>
  <si>
    <t>11</t>
  </si>
  <si>
    <t>Раздел</t>
  </si>
  <si>
    <t>Подраздел</t>
  </si>
  <si>
    <t>Основное мероприятие «Укрепление системы обеспечения  пожарной безопасности на территории сельсовета»</t>
  </si>
  <si>
    <t>Укрепление системы обеспечения  пожарной безопасности на территории сельсовета за счет средств бюджета поселения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</si>
  <si>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</si>
  <si>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</si>
  <si>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Национальная безопасность и правоохранительная деятельность</t>
  </si>
  <si>
    <t>Обеспечение пожарной безопасности</t>
  </si>
  <si>
    <t>Муниципальная программа «Развитие малого и среднего предпринимательства на территории муниципального образования  на 2017-2020 годы</t>
  </si>
  <si>
    <t>12</t>
  </si>
  <si>
    <t>Другие вопросы в области национальной экономики</t>
  </si>
  <si>
    <t>14</t>
  </si>
  <si>
    <t>Другие вопросы в области национальной безопасности и правоохранительной деятельности</t>
  </si>
  <si>
    <t>Муниципальная   программа « Профилактика правонарушений  в  муниципальных образованиях  на 2016-2020 годы»</t>
  </si>
  <si>
    <t>Дорожное хозяйство (дорожные фонды)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</si>
  <si>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</si>
  <si>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</si>
  <si>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</si>
  <si>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</si>
  <si>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</si>
  <si>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Жилищно-коммунальное хозяйство</t>
  </si>
  <si>
    <t>Образование</t>
  </si>
  <si>
    <t>Молодежная политика</t>
  </si>
  <si>
    <t>Развитие молодежной политики в сфере физической культуры и спорта</t>
  </si>
  <si>
    <t>Реализация единой политики в сфере физической культуры и спорта</t>
  </si>
  <si>
    <t>Физическая культура и спорт</t>
  </si>
  <si>
    <t>Основное мероприятие «Развитие культурно-досуговой деятельности и народного творчества 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района»</t>
  </si>
  <si>
    <t>Развитие культурно-досуговой деятельности и народного творчества</t>
  </si>
  <si>
    <t>Развитие библиотечного дела</t>
  </si>
  <si>
    <t>Основное мероприятие «Обеспечение деятельности отдела архитектуры и градостроительства (главного архитектора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района»</t>
  </si>
  <si>
    <t>Культура, кинематография</t>
  </si>
  <si>
    <t>Национальная оборона</t>
  </si>
  <si>
    <t>ИТОГО:</t>
  </si>
  <si>
    <t>Условно утвержденные</t>
  </si>
  <si>
    <t>ВСЕГО:</t>
  </si>
  <si>
    <t>Приложение № 10</t>
  </si>
  <si>
    <t>Чапаевского сельсовета</t>
  </si>
  <si>
    <t>Распределение бюджетных ассигнований бюджета Чапаевского сельсовета Тюльганского района Оренбургской области по целевым статьям (муниципальным программам Чапаевского сельсовета Тюльганского района Оренбургской области и непрограммным направлениям деятельности), разделам, подразделам, группам видов расходов на 2019 год и на плановый период 2020 и 2021 годов</t>
  </si>
  <si>
    <t>Чапаевский сельсовет</t>
  </si>
  <si>
    <t>Уплата иных платежей</t>
  </si>
  <si>
    <t xml:space="preserve">от 24.12.2018г.№186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</si>
</sst>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name val="Times New Roman Cyr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0" xfId="0" applyFont="1"/>
    <xf numFmtId="0" fontId="1" fillId="0" borderId="1" xfId="0" applyNumberFormat="1" applyFont="1" applyBorder="1" applyAlignment="1">
      <alignment wrapText="1"/>
    </xf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8"/>
  <sheetViews>
    <sheetView tabSelected="1" zoomScale="87" zoomScaleNormal="87" workbookViewId="0">
      <selection activeCell="K11" sqref="K11"/>
    </sheetView>
  </sheetViews>
  <sheetFormatPr defaultRowHeight="15"/>
  <cols>
    <col min="1" max="1" width="48.5703125" style="13" customWidth="1"/>
    <col min="2" max="2" width="14.42578125" style="16" customWidth="1"/>
    <col min="3" max="3" width="7.85546875" style="16" customWidth="1"/>
    <col min="4" max="4" width="8.28515625" style="16" customWidth="1"/>
    <col min="5" max="5" width="9.140625" style="16"/>
    <col min="6" max="6" width="11" style="16" customWidth="1"/>
    <col min="7" max="7" width="12.85546875" style="16" bestFit="1" customWidth="1"/>
    <col min="8" max="8" width="9.140625" style="16"/>
    <col min="9" max="16384" width="9.140625" style="13"/>
  </cols>
  <sheetData>
    <row r="1" spans="1:8">
      <c r="B1" s="17" t="s">
        <v>99</v>
      </c>
      <c r="C1" s="17"/>
      <c r="D1" s="17"/>
      <c r="E1" s="17"/>
      <c r="F1" s="17"/>
      <c r="G1" s="15"/>
    </row>
    <row r="2" spans="1:8">
      <c r="B2" s="18" t="s">
        <v>0</v>
      </c>
      <c r="C2" s="18"/>
      <c r="D2" s="18"/>
      <c r="E2" s="18"/>
      <c r="F2" s="18"/>
      <c r="G2" s="18"/>
    </row>
    <row r="3" spans="1:8">
      <c r="B3" s="18" t="s">
        <v>100</v>
      </c>
      <c r="C3" s="18"/>
      <c r="D3" s="18"/>
      <c r="E3" s="18"/>
      <c r="F3" s="18"/>
      <c r="G3" s="18"/>
    </row>
    <row r="4" spans="1:8">
      <c r="B4" s="18" t="s">
        <v>104</v>
      </c>
      <c r="C4" s="18"/>
      <c r="D4" s="18"/>
      <c r="E4" s="18"/>
      <c r="F4" s="18"/>
      <c r="G4" s="18"/>
    </row>
    <row r="5" spans="1:8" ht="66.75" customHeight="1" thickBot="1">
      <c r="A5" s="21" t="s">
        <v>101</v>
      </c>
      <c r="B5" s="21"/>
      <c r="C5" s="21"/>
      <c r="D5" s="21"/>
      <c r="E5" s="21"/>
      <c r="F5" s="21"/>
      <c r="G5" s="21"/>
      <c r="H5" s="21"/>
    </row>
    <row r="6" spans="1:8" ht="31.5" customHeight="1">
      <c r="A6" s="19" t="s">
        <v>1</v>
      </c>
      <c r="B6" s="19" t="s">
        <v>2</v>
      </c>
      <c r="C6" s="25" t="s">
        <v>64</v>
      </c>
      <c r="D6" s="25" t="s">
        <v>65</v>
      </c>
      <c r="E6" s="19" t="s">
        <v>3</v>
      </c>
      <c r="F6" s="22" t="s">
        <v>4</v>
      </c>
      <c r="G6" s="23"/>
      <c r="H6" s="24"/>
    </row>
    <row r="7" spans="1:8">
      <c r="A7" s="20"/>
      <c r="B7" s="20"/>
      <c r="C7" s="26"/>
      <c r="D7" s="26"/>
      <c r="E7" s="20"/>
      <c r="F7" s="1">
        <v>2019</v>
      </c>
      <c r="G7" s="1">
        <v>2020</v>
      </c>
      <c r="H7" s="1">
        <v>2021</v>
      </c>
    </row>
    <row r="8" spans="1:8" ht="15.75" customHeight="1">
      <c r="A8" s="8" t="s">
        <v>102</v>
      </c>
      <c r="B8" s="12"/>
      <c r="C8" s="12"/>
      <c r="D8" s="12"/>
      <c r="E8" s="12"/>
      <c r="F8" s="12"/>
      <c r="G8" s="12"/>
      <c r="H8" s="12"/>
    </row>
    <row r="9" spans="1:8" ht="45">
      <c r="A9" s="11" t="s">
        <v>57</v>
      </c>
      <c r="B9" s="3">
        <v>5500000000</v>
      </c>
      <c r="C9" s="3"/>
      <c r="D9" s="3"/>
      <c r="E9" s="3"/>
      <c r="F9" s="3">
        <f t="shared" ref="F9:H9" si="0">F10</f>
        <v>150.1</v>
      </c>
      <c r="G9" s="3">
        <f t="shared" si="0"/>
        <v>64.099999999999994</v>
      </c>
      <c r="H9" s="3">
        <f t="shared" si="0"/>
        <v>0</v>
      </c>
    </row>
    <row r="10" spans="1:8" ht="45">
      <c r="A10" s="10" t="s">
        <v>66</v>
      </c>
      <c r="B10" s="12">
        <v>5500100000</v>
      </c>
      <c r="C10" s="12"/>
      <c r="D10" s="12"/>
      <c r="E10" s="12"/>
      <c r="F10" s="12">
        <v>150.1</v>
      </c>
      <c r="G10" s="12">
        <v>64.099999999999994</v>
      </c>
      <c r="H10" s="12">
        <v>0</v>
      </c>
    </row>
    <row r="11" spans="1:8" ht="45">
      <c r="A11" s="7" t="s">
        <v>67</v>
      </c>
      <c r="B11" s="12">
        <v>55001000010</v>
      </c>
      <c r="C11" s="12"/>
      <c r="D11" s="12"/>
      <c r="E11" s="12"/>
      <c r="F11" s="12">
        <v>150.1</v>
      </c>
      <c r="G11" s="12">
        <v>64.099999999999994</v>
      </c>
      <c r="H11" s="12">
        <v>0</v>
      </c>
    </row>
    <row r="12" spans="1:8" ht="30">
      <c r="A12" s="7" t="s">
        <v>70</v>
      </c>
      <c r="B12" s="12">
        <v>55001000010</v>
      </c>
      <c r="C12" s="5" t="s">
        <v>56</v>
      </c>
      <c r="D12" s="5"/>
      <c r="E12" s="12"/>
      <c r="F12" s="12">
        <v>150.1</v>
      </c>
      <c r="G12" s="12">
        <v>64.099999999999994</v>
      </c>
      <c r="H12" s="12">
        <v>0</v>
      </c>
    </row>
    <row r="13" spans="1:8">
      <c r="A13" s="7" t="s">
        <v>71</v>
      </c>
      <c r="B13" s="12">
        <v>55001000010</v>
      </c>
      <c r="C13" s="5" t="s">
        <v>56</v>
      </c>
      <c r="D13" s="5" t="s">
        <v>58</v>
      </c>
      <c r="E13" s="12"/>
      <c r="F13" s="12">
        <v>150.1</v>
      </c>
      <c r="G13" s="12">
        <v>64.099999999999994</v>
      </c>
      <c r="H13" s="12">
        <v>0</v>
      </c>
    </row>
    <row r="14" spans="1:8">
      <c r="A14" s="7" t="s">
        <v>17</v>
      </c>
      <c r="B14" s="12">
        <v>55001000010</v>
      </c>
      <c r="C14" s="5" t="s">
        <v>56</v>
      </c>
      <c r="D14" s="5" t="s">
        <v>58</v>
      </c>
      <c r="E14" s="12">
        <v>800</v>
      </c>
      <c r="F14" s="12">
        <v>150.1</v>
      </c>
      <c r="G14" s="12">
        <v>64.099999999999994</v>
      </c>
      <c r="H14" s="12">
        <v>0</v>
      </c>
    </row>
    <row r="15" spans="1:8" ht="60">
      <c r="A15" s="7" t="s">
        <v>68</v>
      </c>
      <c r="B15" s="12">
        <v>55001000010</v>
      </c>
      <c r="C15" s="5" t="s">
        <v>56</v>
      </c>
      <c r="D15" s="5" t="s">
        <v>58</v>
      </c>
      <c r="E15" s="12">
        <v>810</v>
      </c>
      <c r="F15" s="12">
        <v>150.1</v>
      </c>
      <c r="G15" s="12">
        <v>64.099999999999994</v>
      </c>
      <c r="H15" s="12">
        <v>0</v>
      </c>
    </row>
    <row r="16" spans="1:8" ht="120">
      <c r="A16" s="14" t="s">
        <v>69</v>
      </c>
      <c r="B16" s="12">
        <v>55001000010</v>
      </c>
      <c r="C16" s="5" t="s">
        <v>56</v>
      </c>
      <c r="D16" s="5" t="s">
        <v>58</v>
      </c>
      <c r="E16" s="12">
        <v>812</v>
      </c>
      <c r="F16" s="12">
        <v>150.1</v>
      </c>
      <c r="G16" s="12">
        <v>64.099999999999994</v>
      </c>
      <c r="H16" s="12">
        <v>0</v>
      </c>
    </row>
    <row r="17" spans="1:8" ht="53.25" customHeight="1">
      <c r="A17" s="11" t="s">
        <v>72</v>
      </c>
      <c r="B17" s="3">
        <v>5600000000</v>
      </c>
      <c r="C17" s="3"/>
      <c r="D17" s="3"/>
      <c r="E17" s="3"/>
      <c r="F17" s="3">
        <f t="shared" ref="F17" si="1">F18</f>
        <v>5</v>
      </c>
      <c r="G17" s="3">
        <f t="shared" ref="G17:H17" si="2">G18</f>
        <v>5</v>
      </c>
      <c r="H17" s="3">
        <f t="shared" si="2"/>
        <v>5</v>
      </c>
    </row>
    <row r="18" spans="1:8" ht="60">
      <c r="A18" s="7" t="s">
        <v>36</v>
      </c>
      <c r="B18" s="12">
        <v>5600100000</v>
      </c>
      <c r="C18" s="12"/>
      <c r="D18" s="12"/>
      <c r="E18" s="12"/>
      <c r="F18" s="12">
        <v>5</v>
      </c>
      <c r="G18" s="12">
        <v>5</v>
      </c>
      <c r="H18" s="12">
        <v>5</v>
      </c>
    </row>
    <row r="19" spans="1:8" ht="30">
      <c r="A19" s="7" t="s">
        <v>37</v>
      </c>
      <c r="B19" s="12">
        <v>5600100010</v>
      </c>
      <c r="C19" s="12"/>
      <c r="D19" s="12"/>
      <c r="E19" s="12"/>
      <c r="F19" s="12">
        <v>5</v>
      </c>
      <c r="G19" s="12">
        <v>5</v>
      </c>
      <c r="H19" s="12">
        <v>5</v>
      </c>
    </row>
    <row r="20" spans="1:8">
      <c r="A20" s="7" t="s">
        <v>31</v>
      </c>
      <c r="B20" s="12">
        <v>5600100010</v>
      </c>
      <c r="C20" s="5" t="s">
        <v>54</v>
      </c>
      <c r="D20" s="5"/>
      <c r="E20" s="12"/>
      <c r="F20" s="12">
        <v>5</v>
      </c>
      <c r="G20" s="12">
        <v>5</v>
      </c>
      <c r="H20" s="12">
        <v>5</v>
      </c>
    </row>
    <row r="21" spans="1:8" ht="28.5" customHeight="1">
      <c r="A21" s="7" t="s">
        <v>74</v>
      </c>
      <c r="B21" s="12">
        <v>5600100010</v>
      </c>
      <c r="C21" s="5" t="s">
        <v>54</v>
      </c>
      <c r="D21" s="5" t="s">
        <v>73</v>
      </c>
      <c r="E21" s="12"/>
      <c r="F21" s="12">
        <v>5</v>
      </c>
      <c r="G21" s="12">
        <v>5</v>
      </c>
      <c r="H21" s="12">
        <v>5</v>
      </c>
    </row>
    <row r="22" spans="1:8" ht="30">
      <c r="A22" s="7" t="s">
        <v>15</v>
      </c>
      <c r="B22" s="12">
        <v>5600100010</v>
      </c>
      <c r="C22" s="5" t="s">
        <v>54</v>
      </c>
      <c r="D22" s="5" t="s">
        <v>73</v>
      </c>
      <c r="E22" s="12">
        <v>200</v>
      </c>
      <c r="F22" s="12">
        <v>5</v>
      </c>
      <c r="G22" s="12">
        <v>5</v>
      </c>
      <c r="H22" s="12">
        <v>5</v>
      </c>
    </row>
    <row r="23" spans="1:8" ht="45">
      <c r="A23" s="7" t="s">
        <v>28</v>
      </c>
      <c r="B23" s="12">
        <v>5600100010</v>
      </c>
      <c r="C23" s="5" t="s">
        <v>54</v>
      </c>
      <c r="D23" s="5" t="s">
        <v>73</v>
      </c>
      <c r="E23" s="12">
        <v>240</v>
      </c>
      <c r="F23" s="12">
        <v>5</v>
      </c>
      <c r="G23" s="12">
        <v>5</v>
      </c>
      <c r="H23" s="12">
        <v>5</v>
      </c>
    </row>
    <row r="24" spans="1:8" ht="45">
      <c r="A24" s="7" t="s">
        <v>16</v>
      </c>
      <c r="B24" s="12">
        <v>5600100010</v>
      </c>
      <c r="C24" s="5" t="s">
        <v>54</v>
      </c>
      <c r="D24" s="5" t="s">
        <v>73</v>
      </c>
      <c r="E24" s="12">
        <v>244</v>
      </c>
      <c r="F24" s="12">
        <v>5</v>
      </c>
      <c r="G24" s="12">
        <v>5</v>
      </c>
      <c r="H24" s="12">
        <v>5</v>
      </c>
    </row>
    <row r="25" spans="1:8" ht="45">
      <c r="A25" s="11" t="s">
        <v>77</v>
      </c>
      <c r="B25" s="3">
        <v>5700000000</v>
      </c>
      <c r="C25" s="3"/>
      <c r="D25" s="3"/>
      <c r="E25" s="3"/>
      <c r="F25" s="3">
        <f t="shared" ref="F25:H25" si="3">F26</f>
        <v>3</v>
      </c>
      <c r="G25" s="3">
        <v>3</v>
      </c>
      <c r="H25" s="3">
        <f t="shared" si="3"/>
        <v>3</v>
      </c>
    </row>
    <row r="26" spans="1:8" ht="45">
      <c r="A26" s="7" t="s">
        <v>29</v>
      </c>
      <c r="B26" s="12">
        <v>5700100000</v>
      </c>
      <c r="C26" s="12"/>
      <c r="D26" s="12"/>
      <c r="E26" s="12"/>
      <c r="F26" s="12">
        <v>3</v>
      </c>
      <c r="G26" s="12">
        <v>3</v>
      </c>
      <c r="H26" s="12">
        <v>3</v>
      </c>
    </row>
    <row r="27" spans="1:8">
      <c r="A27" s="7" t="s">
        <v>30</v>
      </c>
      <c r="B27" s="12">
        <v>5700100010</v>
      </c>
      <c r="C27" s="12"/>
      <c r="D27" s="12"/>
      <c r="E27" s="12"/>
      <c r="F27" s="12">
        <v>3</v>
      </c>
      <c r="G27" s="12">
        <v>3</v>
      </c>
      <c r="H27" s="12">
        <v>3</v>
      </c>
    </row>
    <row r="28" spans="1:8" ht="30">
      <c r="A28" s="7" t="s">
        <v>70</v>
      </c>
      <c r="B28" s="12">
        <v>5700100010</v>
      </c>
      <c r="C28" s="5" t="s">
        <v>56</v>
      </c>
      <c r="D28" s="5"/>
      <c r="E28" s="12"/>
      <c r="F28" s="12">
        <v>3</v>
      </c>
      <c r="G28" s="12">
        <v>3</v>
      </c>
      <c r="H28" s="12">
        <v>3</v>
      </c>
    </row>
    <row r="29" spans="1:8" ht="30">
      <c r="A29" s="7" t="s">
        <v>76</v>
      </c>
      <c r="B29" s="12">
        <v>5700100010</v>
      </c>
      <c r="C29" s="5" t="s">
        <v>56</v>
      </c>
      <c r="D29" s="5" t="s">
        <v>75</v>
      </c>
      <c r="E29" s="12"/>
      <c r="F29" s="12">
        <v>3</v>
      </c>
      <c r="G29" s="12">
        <v>3</v>
      </c>
      <c r="H29" s="12">
        <v>3</v>
      </c>
    </row>
    <row r="30" spans="1:8" ht="30">
      <c r="A30" s="7" t="s">
        <v>15</v>
      </c>
      <c r="B30" s="12">
        <v>5700100010</v>
      </c>
      <c r="C30" s="5" t="s">
        <v>56</v>
      </c>
      <c r="D30" s="5" t="s">
        <v>75</v>
      </c>
      <c r="E30" s="12">
        <v>200</v>
      </c>
      <c r="F30" s="12">
        <v>3</v>
      </c>
      <c r="G30" s="12">
        <v>3</v>
      </c>
      <c r="H30" s="12">
        <v>3</v>
      </c>
    </row>
    <row r="31" spans="1:8" ht="45">
      <c r="A31" s="7" t="s">
        <v>28</v>
      </c>
      <c r="B31" s="12">
        <v>5700100010</v>
      </c>
      <c r="C31" s="5" t="s">
        <v>56</v>
      </c>
      <c r="D31" s="5" t="s">
        <v>75</v>
      </c>
      <c r="E31" s="12">
        <v>240</v>
      </c>
      <c r="F31" s="12">
        <v>3</v>
      </c>
      <c r="G31" s="12">
        <v>3</v>
      </c>
      <c r="H31" s="12">
        <v>3</v>
      </c>
    </row>
    <row r="32" spans="1:8" ht="45">
      <c r="A32" s="7" t="s">
        <v>16</v>
      </c>
      <c r="B32" s="12">
        <v>5700100010</v>
      </c>
      <c r="C32" s="5" t="s">
        <v>56</v>
      </c>
      <c r="D32" s="5" t="s">
        <v>75</v>
      </c>
      <c r="E32" s="12">
        <v>244</v>
      </c>
      <c r="F32" s="12">
        <v>3</v>
      </c>
      <c r="G32" s="12">
        <v>3</v>
      </c>
      <c r="H32" s="12">
        <v>3</v>
      </c>
    </row>
    <row r="33" spans="1:8" ht="60">
      <c r="A33" s="11" t="s">
        <v>32</v>
      </c>
      <c r="B33" s="3">
        <v>5800000000</v>
      </c>
      <c r="C33" s="3"/>
      <c r="D33" s="3"/>
      <c r="E33" s="3"/>
      <c r="F33" s="3">
        <f>F34</f>
        <v>539.77</v>
      </c>
      <c r="G33" s="3">
        <f t="shared" ref="G33:H33" si="4">G34</f>
        <v>539.77</v>
      </c>
      <c r="H33" s="3">
        <f t="shared" si="4"/>
        <v>539.77</v>
      </c>
    </row>
    <row r="34" spans="1:8" ht="30">
      <c r="A34" s="7" t="s">
        <v>33</v>
      </c>
      <c r="B34" s="12">
        <v>5800100000</v>
      </c>
      <c r="C34" s="12"/>
      <c r="D34" s="12"/>
      <c r="E34" s="12"/>
      <c r="F34" s="12">
        <f>F35+F41</f>
        <v>539.77</v>
      </c>
      <c r="G34" s="12">
        <f t="shared" ref="G34:H34" si="5">G35+G41</f>
        <v>539.77</v>
      </c>
      <c r="H34" s="12">
        <f t="shared" si="5"/>
        <v>539.77</v>
      </c>
    </row>
    <row r="35" spans="1:8" ht="30">
      <c r="A35" s="7" t="s">
        <v>34</v>
      </c>
      <c r="B35" s="12">
        <v>5800100010</v>
      </c>
      <c r="C35" s="12"/>
      <c r="D35" s="12"/>
      <c r="E35" s="12"/>
      <c r="F35" s="12">
        <v>220</v>
      </c>
      <c r="G35" s="12">
        <v>220</v>
      </c>
      <c r="H35" s="12">
        <v>220</v>
      </c>
    </row>
    <row r="36" spans="1:8">
      <c r="A36" s="7" t="s">
        <v>31</v>
      </c>
      <c r="B36" s="12">
        <v>5800100010</v>
      </c>
      <c r="C36" s="5" t="s">
        <v>54</v>
      </c>
      <c r="D36" s="5"/>
      <c r="E36" s="12"/>
      <c r="F36" s="12">
        <v>220</v>
      </c>
      <c r="G36" s="12">
        <v>220</v>
      </c>
      <c r="H36" s="12">
        <v>220</v>
      </c>
    </row>
    <row r="37" spans="1:8">
      <c r="A37" s="7" t="s">
        <v>78</v>
      </c>
      <c r="B37" s="12">
        <v>5800100010</v>
      </c>
      <c r="C37" s="5" t="s">
        <v>54</v>
      </c>
      <c r="D37" s="5" t="s">
        <v>59</v>
      </c>
      <c r="E37" s="12"/>
      <c r="F37" s="12">
        <v>220</v>
      </c>
      <c r="G37" s="12">
        <v>220</v>
      </c>
      <c r="H37" s="12">
        <v>220</v>
      </c>
    </row>
    <row r="38" spans="1:8" ht="30">
      <c r="A38" s="7" t="s">
        <v>15</v>
      </c>
      <c r="B38" s="12">
        <v>5800100010</v>
      </c>
      <c r="C38" s="5" t="s">
        <v>54</v>
      </c>
      <c r="D38" s="5" t="s">
        <v>59</v>
      </c>
      <c r="E38" s="12">
        <v>200</v>
      </c>
      <c r="F38" s="12">
        <v>220</v>
      </c>
      <c r="G38" s="12">
        <v>220</v>
      </c>
      <c r="H38" s="12">
        <v>220</v>
      </c>
    </row>
    <row r="39" spans="1:8" ht="45">
      <c r="A39" s="7" t="s">
        <v>28</v>
      </c>
      <c r="B39" s="12">
        <v>5800100010</v>
      </c>
      <c r="C39" s="5" t="s">
        <v>54</v>
      </c>
      <c r="D39" s="5" t="s">
        <v>59</v>
      </c>
      <c r="E39" s="12">
        <v>240</v>
      </c>
      <c r="F39" s="12">
        <v>220</v>
      </c>
      <c r="G39" s="12">
        <v>220</v>
      </c>
      <c r="H39" s="12">
        <v>220</v>
      </c>
    </row>
    <row r="40" spans="1:8" ht="45">
      <c r="A40" s="7" t="s">
        <v>16</v>
      </c>
      <c r="B40" s="12">
        <v>5800100010</v>
      </c>
      <c r="C40" s="5" t="s">
        <v>54</v>
      </c>
      <c r="D40" s="5" t="s">
        <v>59</v>
      </c>
      <c r="E40" s="12">
        <v>244</v>
      </c>
      <c r="F40" s="12">
        <v>220</v>
      </c>
      <c r="G40" s="12">
        <v>220</v>
      </c>
      <c r="H40" s="12">
        <v>220</v>
      </c>
    </row>
    <row r="41" spans="1:8">
      <c r="A41" s="7" t="s">
        <v>35</v>
      </c>
      <c r="B41" s="12">
        <v>5800100030</v>
      </c>
      <c r="C41" s="12"/>
      <c r="D41" s="12"/>
      <c r="E41" s="12"/>
      <c r="F41" s="12">
        <v>319.77</v>
      </c>
      <c r="G41" s="12">
        <v>319.77</v>
      </c>
      <c r="H41" s="12">
        <v>319.77</v>
      </c>
    </row>
    <row r="42" spans="1:8">
      <c r="A42" s="7" t="s">
        <v>31</v>
      </c>
      <c r="B42" s="12">
        <v>5800100030</v>
      </c>
      <c r="C42" s="5" t="s">
        <v>54</v>
      </c>
      <c r="D42" s="5"/>
      <c r="E42" s="12"/>
      <c r="F42" s="12">
        <v>319.77</v>
      </c>
      <c r="G42" s="12">
        <v>319.77</v>
      </c>
      <c r="H42" s="12">
        <v>319.77</v>
      </c>
    </row>
    <row r="43" spans="1:8">
      <c r="A43" s="7" t="s">
        <v>78</v>
      </c>
      <c r="B43" s="12">
        <v>5800100030</v>
      </c>
      <c r="C43" s="5" t="s">
        <v>54</v>
      </c>
      <c r="D43" s="5" t="s">
        <v>59</v>
      </c>
      <c r="E43" s="12"/>
      <c r="F43" s="12">
        <v>319.77</v>
      </c>
      <c r="G43" s="12">
        <v>319.77</v>
      </c>
      <c r="H43" s="12">
        <v>319.77</v>
      </c>
    </row>
    <row r="44" spans="1:8" ht="30">
      <c r="A44" s="7" t="s">
        <v>15</v>
      </c>
      <c r="B44" s="12">
        <v>5800100030</v>
      </c>
      <c r="C44" s="5" t="s">
        <v>54</v>
      </c>
      <c r="D44" s="5" t="s">
        <v>59</v>
      </c>
      <c r="E44" s="12">
        <v>200</v>
      </c>
      <c r="F44" s="12">
        <v>319.77</v>
      </c>
      <c r="G44" s="12">
        <v>319.77</v>
      </c>
      <c r="H44" s="12">
        <v>319.77</v>
      </c>
    </row>
    <row r="45" spans="1:8" ht="45">
      <c r="A45" s="7" t="s">
        <v>28</v>
      </c>
      <c r="B45" s="12">
        <v>5800100030</v>
      </c>
      <c r="C45" s="5" t="s">
        <v>54</v>
      </c>
      <c r="D45" s="5" t="s">
        <v>59</v>
      </c>
      <c r="E45" s="12">
        <v>240</v>
      </c>
      <c r="F45" s="12">
        <v>319.77</v>
      </c>
      <c r="G45" s="12">
        <v>319.77</v>
      </c>
      <c r="H45" s="12">
        <v>319.77</v>
      </c>
    </row>
    <row r="46" spans="1:8" ht="45">
      <c r="A46" s="7" t="s">
        <v>16</v>
      </c>
      <c r="B46" s="12">
        <v>5800100030</v>
      </c>
      <c r="C46" s="5" t="s">
        <v>54</v>
      </c>
      <c r="D46" s="5" t="s">
        <v>59</v>
      </c>
      <c r="E46" s="12">
        <v>244</v>
      </c>
      <c r="F46" s="12">
        <v>319.77</v>
      </c>
      <c r="G46" s="12">
        <v>319.77</v>
      </c>
      <c r="H46" s="12">
        <v>319.77</v>
      </c>
    </row>
    <row r="47" spans="1:8" ht="60">
      <c r="A47" s="11" t="s">
        <v>51</v>
      </c>
      <c r="B47" s="3">
        <v>6000000000</v>
      </c>
      <c r="C47" s="6"/>
      <c r="D47" s="6"/>
      <c r="E47" s="3"/>
      <c r="F47" s="3">
        <v>521</v>
      </c>
      <c r="G47" s="3">
        <v>391</v>
      </c>
      <c r="H47" s="3">
        <v>391</v>
      </c>
    </row>
    <row r="48" spans="1:8" ht="30">
      <c r="A48" s="7" t="s">
        <v>5</v>
      </c>
      <c r="B48" s="12">
        <v>6000100000</v>
      </c>
      <c r="C48" s="5"/>
      <c r="D48" s="5"/>
      <c r="E48" s="12"/>
      <c r="F48" s="12">
        <f>F49</f>
        <v>521</v>
      </c>
      <c r="G48" s="12">
        <f t="shared" ref="G48:H48" si="6">G49</f>
        <v>391</v>
      </c>
      <c r="H48" s="12">
        <f t="shared" si="6"/>
        <v>391</v>
      </c>
    </row>
    <row r="49" spans="1:8">
      <c r="A49" s="7" t="s">
        <v>6</v>
      </c>
      <c r="B49" s="12">
        <v>6000100010</v>
      </c>
      <c r="C49" s="5"/>
      <c r="D49" s="5"/>
      <c r="E49" s="12"/>
      <c r="F49" s="12">
        <f>F50</f>
        <v>521</v>
      </c>
      <c r="G49" s="12">
        <f t="shared" ref="G49:H52" si="7">G50</f>
        <v>391</v>
      </c>
      <c r="H49" s="12">
        <f t="shared" si="7"/>
        <v>391</v>
      </c>
    </row>
    <row r="50" spans="1:8">
      <c r="A50" s="7" t="s">
        <v>79</v>
      </c>
      <c r="B50" s="12">
        <v>6000100010</v>
      </c>
      <c r="C50" s="5" t="s">
        <v>52</v>
      </c>
      <c r="D50" s="5"/>
      <c r="E50" s="12"/>
      <c r="F50" s="12">
        <f>F51</f>
        <v>521</v>
      </c>
      <c r="G50" s="12">
        <f t="shared" si="7"/>
        <v>391</v>
      </c>
      <c r="H50" s="12">
        <f t="shared" si="7"/>
        <v>391</v>
      </c>
    </row>
    <row r="51" spans="1:8" ht="45">
      <c r="A51" s="7" t="s">
        <v>80</v>
      </c>
      <c r="B51" s="12">
        <v>6000100010</v>
      </c>
      <c r="C51" s="5" t="s">
        <v>52</v>
      </c>
      <c r="D51" s="5" t="s">
        <v>53</v>
      </c>
      <c r="E51" s="12"/>
      <c r="F51" s="12">
        <f>F52</f>
        <v>521</v>
      </c>
      <c r="G51" s="12">
        <f t="shared" si="7"/>
        <v>391</v>
      </c>
      <c r="H51" s="12">
        <f t="shared" si="7"/>
        <v>391</v>
      </c>
    </row>
    <row r="52" spans="1:8" ht="75">
      <c r="A52" s="7" t="s">
        <v>82</v>
      </c>
      <c r="B52" s="12">
        <v>6000100010</v>
      </c>
      <c r="C52" s="5" t="s">
        <v>52</v>
      </c>
      <c r="D52" s="5" t="s">
        <v>53</v>
      </c>
      <c r="E52" s="12">
        <v>100</v>
      </c>
      <c r="F52" s="12">
        <f>F53</f>
        <v>521</v>
      </c>
      <c r="G52" s="12">
        <f t="shared" si="7"/>
        <v>391</v>
      </c>
      <c r="H52" s="12">
        <f t="shared" si="7"/>
        <v>391</v>
      </c>
    </row>
    <row r="53" spans="1:8" ht="30">
      <c r="A53" s="7" t="s">
        <v>83</v>
      </c>
      <c r="B53" s="12">
        <v>6000100010</v>
      </c>
      <c r="C53" s="5" t="s">
        <v>52</v>
      </c>
      <c r="D53" s="5" t="s">
        <v>53</v>
      </c>
      <c r="E53" s="12">
        <v>120</v>
      </c>
      <c r="F53" s="12">
        <f>F54+F55</f>
        <v>521</v>
      </c>
      <c r="G53" s="12">
        <f t="shared" ref="G53:H53" si="8">G54+G55</f>
        <v>391</v>
      </c>
      <c r="H53" s="12">
        <f t="shared" si="8"/>
        <v>391</v>
      </c>
    </row>
    <row r="54" spans="1:8" ht="30">
      <c r="A54" s="7" t="s">
        <v>7</v>
      </c>
      <c r="B54" s="12">
        <v>6000100010</v>
      </c>
      <c r="C54" s="5" t="s">
        <v>52</v>
      </c>
      <c r="D54" s="5" t="s">
        <v>53</v>
      </c>
      <c r="E54" s="12">
        <v>121</v>
      </c>
      <c r="F54" s="12">
        <v>400</v>
      </c>
      <c r="G54" s="12">
        <v>300</v>
      </c>
      <c r="H54" s="12">
        <v>300</v>
      </c>
    </row>
    <row r="55" spans="1:8" ht="60">
      <c r="A55" s="7" t="s">
        <v>8</v>
      </c>
      <c r="B55" s="12">
        <v>6000100010</v>
      </c>
      <c r="C55" s="5" t="s">
        <v>52</v>
      </c>
      <c r="D55" s="5" t="s">
        <v>53</v>
      </c>
      <c r="E55" s="12">
        <v>129</v>
      </c>
      <c r="F55" s="12">
        <v>121</v>
      </c>
      <c r="G55" s="12">
        <v>91</v>
      </c>
      <c r="H55" s="12">
        <v>91</v>
      </c>
    </row>
    <row r="56" spans="1:8" ht="30">
      <c r="A56" s="7" t="s">
        <v>14</v>
      </c>
      <c r="B56" s="12">
        <v>6000200000</v>
      </c>
      <c r="C56" s="5"/>
      <c r="D56" s="5"/>
      <c r="E56" s="12"/>
      <c r="F56" s="12">
        <f>F57</f>
        <v>1450</v>
      </c>
      <c r="G56" s="12">
        <f t="shared" ref="G56:H58" si="9">G57</f>
        <v>1252.7</v>
      </c>
      <c r="H56" s="12">
        <f t="shared" si="9"/>
        <v>1167.9000000000001</v>
      </c>
    </row>
    <row r="57" spans="1:8">
      <c r="A57" s="7" t="s">
        <v>9</v>
      </c>
      <c r="B57" s="12">
        <v>6000200010</v>
      </c>
      <c r="C57" s="5"/>
      <c r="D57" s="5"/>
      <c r="E57" s="12"/>
      <c r="F57" s="12">
        <f>F58</f>
        <v>1450</v>
      </c>
      <c r="G57" s="12">
        <f t="shared" si="9"/>
        <v>1252.7</v>
      </c>
      <c r="H57" s="12">
        <f t="shared" si="9"/>
        <v>1167.9000000000001</v>
      </c>
    </row>
    <row r="58" spans="1:8">
      <c r="A58" s="7" t="s">
        <v>79</v>
      </c>
      <c r="B58" s="12">
        <v>6000200010</v>
      </c>
      <c r="C58" s="5" t="s">
        <v>52</v>
      </c>
      <c r="D58" s="5"/>
      <c r="E58" s="12"/>
      <c r="F58" s="12">
        <f>F59</f>
        <v>1450</v>
      </c>
      <c r="G58" s="12">
        <f t="shared" si="9"/>
        <v>1252.7</v>
      </c>
      <c r="H58" s="12">
        <f t="shared" si="9"/>
        <v>1167.9000000000001</v>
      </c>
    </row>
    <row r="59" spans="1:8" ht="60">
      <c r="A59" s="7" t="s">
        <v>81</v>
      </c>
      <c r="B59" s="12">
        <v>6000200010</v>
      </c>
      <c r="C59" s="5" t="s">
        <v>52</v>
      </c>
      <c r="D59" s="5" t="s">
        <v>54</v>
      </c>
      <c r="E59" s="12"/>
      <c r="F59" s="12">
        <f>F60+F64+F68</f>
        <v>1450</v>
      </c>
      <c r="G59" s="12">
        <f t="shared" ref="G59:H59" si="10">G60+G64+G68</f>
        <v>1252.7</v>
      </c>
      <c r="H59" s="12">
        <f t="shared" si="10"/>
        <v>1167.9000000000001</v>
      </c>
    </row>
    <row r="60" spans="1:8" ht="75">
      <c r="A60" s="7" t="s">
        <v>82</v>
      </c>
      <c r="B60" s="12">
        <v>6000200010</v>
      </c>
      <c r="C60" s="5" t="s">
        <v>52</v>
      </c>
      <c r="D60" s="5" t="s">
        <v>54</v>
      </c>
      <c r="E60" s="12">
        <v>100</v>
      </c>
      <c r="F60" s="12">
        <f>F61</f>
        <v>1145</v>
      </c>
      <c r="G60" s="12">
        <f t="shared" ref="G60:H60" si="11">G61</f>
        <v>1013</v>
      </c>
      <c r="H60" s="12">
        <f t="shared" si="11"/>
        <v>963.1</v>
      </c>
    </row>
    <row r="61" spans="1:8" ht="30">
      <c r="A61" s="7" t="s">
        <v>83</v>
      </c>
      <c r="B61" s="12">
        <v>6000200010</v>
      </c>
      <c r="C61" s="5" t="s">
        <v>52</v>
      </c>
      <c r="D61" s="5" t="s">
        <v>54</v>
      </c>
      <c r="E61" s="12">
        <v>120</v>
      </c>
      <c r="F61" s="12">
        <f>F62+F63</f>
        <v>1145</v>
      </c>
      <c r="G61" s="12">
        <f t="shared" ref="G61:H61" si="12">G62+G63</f>
        <v>1013</v>
      </c>
      <c r="H61" s="12">
        <f t="shared" si="12"/>
        <v>963.1</v>
      </c>
    </row>
    <row r="62" spans="1:8" ht="30">
      <c r="A62" s="7" t="s">
        <v>7</v>
      </c>
      <c r="B62" s="12">
        <v>6000200010</v>
      </c>
      <c r="C62" s="5" t="s">
        <v>52</v>
      </c>
      <c r="D62" s="5" t="s">
        <v>54</v>
      </c>
      <c r="E62" s="12">
        <v>121</v>
      </c>
      <c r="F62" s="12">
        <v>878</v>
      </c>
      <c r="G62" s="12">
        <v>778</v>
      </c>
      <c r="H62" s="12">
        <v>740.1</v>
      </c>
    </row>
    <row r="63" spans="1:8" ht="60">
      <c r="A63" s="7" t="s">
        <v>8</v>
      </c>
      <c r="B63" s="12">
        <v>6000200010</v>
      </c>
      <c r="C63" s="5" t="s">
        <v>52</v>
      </c>
      <c r="D63" s="5" t="s">
        <v>54</v>
      </c>
      <c r="E63" s="12">
        <v>129</v>
      </c>
      <c r="F63" s="12">
        <v>267</v>
      </c>
      <c r="G63" s="12">
        <v>235</v>
      </c>
      <c r="H63" s="12">
        <v>223</v>
      </c>
    </row>
    <row r="64" spans="1:8" ht="30">
      <c r="A64" s="7" t="s">
        <v>15</v>
      </c>
      <c r="B64" s="12">
        <v>6000200010</v>
      </c>
      <c r="C64" s="5" t="s">
        <v>52</v>
      </c>
      <c r="D64" s="5" t="s">
        <v>54</v>
      </c>
      <c r="E64" s="12">
        <v>200</v>
      </c>
      <c r="F64" s="12">
        <f>F65</f>
        <v>295</v>
      </c>
      <c r="G64" s="12">
        <f t="shared" ref="G64" si="13">G65</f>
        <v>229.7</v>
      </c>
      <c r="H64" s="12">
        <v>194.8</v>
      </c>
    </row>
    <row r="65" spans="1:8" ht="45">
      <c r="A65" s="7" t="s">
        <v>28</v>
      </c>
      <c r="B65" s="12">
        <v>6000200010</v>
      </c>
      <c r="C65" s="5" t="s">
        <v>52</v>
      </c>
      <c r="D65" s="5" t="s">
        <v>54</v>
      </c>
      <c r="E65" s="12">
        <v>240</v>
      </c>
      <c r="F65" s="12">
        <f>F66+F67</f>
        <v>295</v>
      </c>
      <c r="G65" s="12">
        <f t="shared" ref="G65" si="14">G66+G67</f>
        <v>229.7</v>
      </c>
      <c r="H65" s="12">
        <v>194.8</v>
      </c>
    </row>
    <row r="66" spans="1:8">
      <c r="A66" s="7"/>
      <c r="B66" s="12">
        <v>6000200010</v>
      </c>
      <c r="C66" s="5" t="s">
        <v>52</v>
      </c>
      <c r="D66" s="5" t="s">
        <v>54</v>
      </c>
      <c r="E66" s="12">
        <v>242</v>
      </c>
      <c r="F66" s="12">
        <v>70</v>
      </c>
      <c r="G66" s="12">
        <v>65</v>
      </c>
      <c r="H66" s="12">
        <v>60</v>
      </c>
    </row>
    <row r="67" spans="1:8" ht="45">
      <c r="A67" s="7" t="s">
        <v>16</v>
      </c>
      <c r="B67" s="12">
        <v>6000200010</v>
      </c>
      <c r="C67" s="5" t="s">
        <v>52</v>
      </c>
      <c r="D67" s="5" t="s">
        <v>54</v>
      </c>
      <c r="E67" s="12">
        <v>244</v>
      </c>
      <c r="F67" s="12">
        <v>225</v>
      </c>
      <c r="G67" s="12">
        <v>164.7</v>
      </c>
      <c r="H67" s="12">
        <v>134.80000000000001</v>
      </c>
    </row>
    <row r="68" spans="1:8">
      <c r="A68" s="7" t="s">
        <v>17</v>
      </c>
      <c r="B68" s="12">
        <v>6000200010</v>
      </c>
      <c r="C68" s="5" t="s">
        <v>52</v>
      </c>
      <c r="D68" s="5" t="s">
        <v>54</v>
      </c>
      <c r="E68" s="12">
        <v>800</v>
      </c>
      <c r="F68" s="12">
        <f>F69</f>
        <v>10</v>
      </c>
      <c r="G68" s="12">
        <f t="shared" ref="G68:H69" si="15">G69</f>
        <v>10</v>
      </c>
      <c r="H68" s="12">
        <v>10</v>
      </c>
    </row>
    <row r="69" spans="1:8">
      <c r="A69" s="7" t="s">
        <v>18</v>
      </c>
      <c r="B69" s="12">
        <v>6000200010</v>
      </c>
      <c r="C69" s="5" t="s">
        <v>52</v>
      </c>
      <c r="D69" s="5" t="s">
        <v>54</v>
      </c>
      <c r="E69" s="12">
        <v>850</v>
      </c>
      <c r="F69" s="12">
        <f>F70</f>
        <v>10</v>
      </c>
      <c r="G69" s="12">
        <f t="shared" si="15"/>
        <v>10</v>
      </c>
      <c r="H69" s="12">
        <f t="shared" si="15"/>
        <v>10</v>
      </c>
    </row>
    <row r="70" spans="1:8">
      <c r="A70" s="7" t="s">
        <v>103</v>
      </c>
      <c r="B70" s="12">
        <v>6000200010</v>
      </c>
      <c r="C70" s="5" t="s">
        <v>52</v>
      </c>
      <c r="D70" s="5" t="s">
        <v>54</v>
      </c>
      <c r="E70" s="12">
        <v>853</v>
      </c>
      <c r="F70" s="12">
        <v>10</v>
      </c>
      <c r="G70" s="12">
        <v>10</v>
      </c>
      <c r="H70" s="12">
        <v>10</v>
      </c>
    </row>
    <row r="71" spans="1:8" ht="30">
      <c r="A71" s="7" t="s">
        <v>23</v>
      </c>
      <c r="B71" s="12">
        <v>6000300000</v>
      </c>
      <c r="C71" s="5"/>
      <c r="D71" s="5"/>
      <c r="E71" s="12"/>
      <c r="F71" s="12">
        <f>F72</f>
        <v>10</v>
      </c>
      <c r="G71" s="12">
        <f t="shared" ref="G71:H75" si="16">G72</f>
        <v>10</v>
      </c>
      <c r="H71" s="12">
        <f t="shared" si="16"/>
        <v>10</v>
      </c>
    </row>
    <row r="72" spans="1:8">
      <c r="A72" s="7" t="s">
        <v>22</v>
      </c>
      <c r="B72" s="12">
        <v>6000300010</v>
      </c>
      <c r="C72" s="5"/>
      <c r="D72" s="5"/>
      <c r="E72" s="12"/>
      <c r="F72" s="12">
        <f>F73</f>
        <v>10</v>
      </c>
      <c r="G72" s="12">
        <f t="shared" si="16"/>
        <v>10</v>
      </c>
      <c r="H72" s="12">
        <f t="shared" si="16"/>
        <v>10</v>
      </c>
    </row>
    <row r="73" spans="1:8">
      <c r="A73" s="7" t="s">
        <v>79</v>
      </c>
      <c r="B73" s="12">
        <v>6000300010</v>
      </c>
      <c r="C73" s="5" t="s">
        <v>52</v>
      </c>
      <c r="D73" s="5"/>
      <c r="E73" s="12"/>
      <c r="F73" s="12">
        <f>F74</f>
        <v>10</v>
      </c>
      <c r="G73" s="12">
        <f t="shared" si="16"/>
        <v>10</v>
      </c>
      <c r="H73" s="12">
        <f t="shared" si="16"/>
        <v>10</v>
      </c>
    </row>
    <row r="74" spans="1:8">
      <c r="A74" s="7" t="s">
        <v>22</v>
      </c>
      <c r="B74" s="12">
        <v>6000300010</v>
      </c>
      <c r="C74" s="5" t="s">
        <v>52</v>
      </c>
      <c r="D74" s="5" t="s">
        <v>63</v>
      </c>
      <c r="E74" s="12"/>
      <c r="F74" s="12">
        <f>F75</f>
        <v>10</v>
      </c>
      <c r="G74" s="12">
        <f t="shared" si="16"/>
        <v>10</v>
      </c>
      <c r="H74" s="12">
        <f t="shared" si="16"/>
        <v>10</v>
      </c>
    </row>
    <row r="75" spans="1:8">
      <c r="A75" s="7" t="s">
        <v>17</v>
      </c>
      <c r="B75" s="12">
        <v>6000300010</v>
      </c>
      <c r="C75" s="5" t="s">
        <v>52</v>
      </c>
      <c r="D75" s="5" t="s">
        <v>63</v>
      </c>
      <c r="E75" s="12">
        <v>800</v>
      </c>
      <c r="F75" s="12">
        <f>F76</f>
        <v>10</v>
      </c>
      <c r="G75" s="12">
        <f t="shared" si="16"/>
        <v>10</v>
      </c>
      <c r="H75" s="12">
        <f t="shared" si="16"/>
        <v>10</v>
      </c>
    </row>
    <row r="76" spans="1:8">
      <c r="A76" s="7" t="s">
        <v>24</v>
      </c>
      <c r="B76" s="12">
        <v>6000300010</v>
      </c>
      <c r="C76" s="5" t="s">
        <v>52</v>
      </c>
      <c r="D76" s="5" t="s">
        <v>63</v>
      </c>
      <c r="E76" s="12">
        <v>870</v>
      </c>
      <c r="F76" s="12">
        <v>10</v>
      </c>
      <c r="G76" s="12">
        <v>10</v>
      </c>
      <c r="H76" s="12">
        <v>10</v>
      </c>
    </row>
    <row r="77" spans="1:8" ht="30">
      <c r="A77" s="7" t="s">
        <v>39</v>
      </c>
      <c r="B77" s="12">
        <v>6000600000</v>
      </c>
      <c r="C77" s="5"/>
      <c r="D77" s="5"/>
      <c r="E77" s="12"/>
      <c r="F77" s="12">
        <f t="shared" ref="F77:F82" si="17">F78</f>
        <v>20</v>
      </c>
      <c r="G77" s="12">
        <f t="shared" ref="G77:H82" si="18">G78</f>
        <v>20</v>
      </c>
      <c r="H77" s="12">
        <f t="shared" si="18"/>
        <v>20</v>
      </c>
    </row>
    <row r="78" spans="1:8">
      <c r="A78" s="7" t="s">
        <v>40</v>
      </c>
      <c r="B78" s="12">
        <v>6000600010</v>
      </c>
      <c r="C78" s="5"/>
      <c r="D78" s="5"/>
      <c r="E78" s="12"/>
      <c r="F78" s="12">
        <f t="shared" si="17"/>
        <v>20</v>
      </c>
      <c r="G78" s="12">
        <f t="shared" si="18"/>
        <v>20</v>
      </c>
      <c r="H78" s="12">
        <f t="shared" si="18"/>
        <v>20</v>
      </c>
    </row>
    <row r="79" spans="1:8">
      <c r="A79" s="7" t="s">
        <v>84</v>
      </c>
      <c r="B79" s="12">
        <v>6000600010</v>
      </c>
      <c r="C79" s="5" t="s">
        <v>60</v>
      </c>
      <c r="D79" s="5"/>
      <c r="E79" s="12"/>
      <c r="F79" s="12">
        <f t="shared" si="17"/>
        <v>20</v>
      </c>
      <c r="G79" s="12">
        <f t="shared" si="18"/>
        <v>20</v>
      </c>
      <c r="H79" s="12">
        <f t="shared" si="18"/>
        <v>20</v>
      </c>
    </row>
    <row r="80" spans="1:8">
      <c r="A80" s="7" t="s">
        <v>38</v>
      </c>
      <c r="B80" s="12">
        <v>6000600010</v>
      </c>
      <c r="C80" s="5" t="s">
        <v>60</v>
      </c>
      <c r="D80" s="5" t="s">
        <v>56</v>
      </c>
      <c r="E80" s="12"/>
      <c r="F80" s="12">
        <f t="shared" si="17"/>
        <v>20</v>
      </c>
      <c r="G80" s="12">
        <f t="shared" si="18"/>
        <v>20</v>
      </c>
      <c r="H80" s="12">
        <f t="shared" si="18"/>
        <v>20</v>
      </c>
    </row>
    <row r="81" spans="1:8" ht="30">
      <c r="A81" s="7" t="s">
        <v>15</v>
      </c>
      <c r="B81" s="12">
        <v>6000600010</v>
      </c>
      <c r="C81" s="5" t="s">
        <v>60</v>
      </c>
      <c r="D81" s="5" t="s">
        <v>56</v>
      </c>
      <c r="E81" s="12">
        <v>200</v>
      </c>
      <c r="F81" s="12">
        <f t="shared" si="17"/>
        <v>20</v>
      </c>
      <c r="G81" s="12">
        <f t="shared" si="18"/>
        <v>20</v>
      </c>
      <c r="H81" s="12">
        <f t="shared" si="18"/>
        <v>20</v>
      </c>
    </row>
    <row r="82" spans="1:8" ht="45">
      <c r="A82" s="7" t="s">
        <v>28</v>
      </c>
      <c r="B82" s="12">
        <v>6000600010</v>
      </c>
      <c r="C82" s="5" t="s">
        <v>60</v>
      </c>
      <c r="D82" s="5" t="s">
        <v>56</v>
      </c>
      <c r="E82" s="12">
        <v>240</v>
      </c>
      <c r="F82" s="12">
        <f t="shared" si="17"/>
        <v>20</v>
      </c>
      <c r="G82" s="12">
        <f t="shared" si="18"/>
        <v>20</v>
      </c>
      <c r="H82" s="12">
        <f t="shared" si="18"/>
        <v>20</v>
      </c>
    </row>
    <row r="83" spans="1:8" ht="45">
      <c r="A83" s="7" t="s">
        <v>16</v>
      </c>
      <c r="B83" s="12">
        <v>6000600010</v>
      </c>
      <c r="C83" s="5" t="s">
        <v>60</v>
      </c>
      <c r="D83" s="5" t="s">
        <v>56</v>
      </c>
      <c r="E83" s="12">
        <v>244</v>
      </c>
      <c r="F83" s="12">
        <v>20</v>
      </c>
      <c r="G83" s="12">
        <v>20</v>
      </c>
      <c r="H83" s="12">
        <v>20</v>
      </c>
    </row>
    <row r="84" spans="1:8" ht="30">
      <c r="A84" s="7" t="s">
        <v>41</v>
      </c>
      <c r="B84" s="12">
        <v>6000700000</v>
      </c>
      <c r="C84" s="5"/>
      <c r="D84" s="5"/>
      <c r="E84" s="12"/>
      <c r="F84" s="12">
        <f t="shared" ref="F84:F89" si="19">F85</f>
        <v>30</v>
      </c>
      <c r="G84" s="12">
        <f t="shared" ref="G84:H89" si="20">G85</f>
        <v>20</v>
      </c>
      <c r="H84" s="12">
        <f t="shared" si="20"/>
        <v>20</v>
      </c>
    </row>
    <row r="85" spans="1:8">
      <c r="A85" s="7" t="s">
        <v>42</v>
      </c>
      <c r="B85" s="12">
        <v>6000700010</v>
      </c>
      <c r="C85" s="5"/>
      <c r="D85" s="5"/>
      <c r="E85" s="12"/>
      <c r="F85" s="12">
        <f t="shared" si="19"/>
        <v>30</v>
      </c>
      <c r="G85" s="12">
        <f t="shared" si="20"/>
        <v>20</v>
      </c>
      <c r="H85" s="12">
        <f t="shared" si="20"/>
        <v>20</v>
      </c>
    </row>
    <row r="86" spans="1:8">
      <c r="A86" s="7" t="s">
        <v>84</v>
      </c>
      <c r="B86" s="12">
        <v>6000700010</v>
      </c>
      <c r="C86" s="5" t="s">
        <v>60</v>
      </c>
      <c r="D86" s="5"/>
      <c r="E86" s="12"/>
      <c r="F86" s="12">
        <f t="shared" si="19"/>
        <v>30</v>
      </c>
      <c r="G86" s="12">
        <f t="shared" si="20"/>
        <v>20</v>
      </c>
      <c r="H86" s="12">
        <f t="shared" si="20"/>
        <v>20</v>
      </c>
    </row>
    <row r="87" spans="1:8">
      <c r="A87" s="7" t="s">
        <v>38</v>
      </c>
      <c r="B87" s="12">
        <v>6000700010</v>
      </c>
      <c r="C87" s="5" t="s">
        <v>60</v>
      </c>
      <c r="D87" s="5" t="s">
        <v>56</v>
      </c>
      <c r="E87" s="12"/>
      <c r="F87" s="12">
        <f t="shared" si="19"/>
        <v>30</v>
      </c>
      <c r="G87" s="12">
        <f t="shared" si="20"/>
        <v>20</v>
      </c>
      <c r="H87" s="12">
        <f t="shared" si="20"/>
        <v>20</v>
      </c>
    </row>
    <row r="88" spans="1:8" ht="30">
      <c r="A88" s="7" t="s">
        <v>15</v>
      </c>
      <c r="B88" s="12">
        <v>6000700010</v>
      </c>
      <c r="C88" s="5" t="s">
        <v>60</v>
      </c>
      <c r="D88" s="5" t="s">
        <v>56</v>
      </c>
      <c r="E88" s="12">
        <v>200</v>
      </c>
      <c r="F88" s="12">
        <f t="shared" si="19"/>
        <v>30</v>
      </c>
      <c r="G88" s="12">
        <f t="shared" si="20"/>
        <v>20</v>
      </c>
      <c r="H88" s="12">
        <f t="shared" si="20"/>
        <v>20</v>
      </c>
    </row>
    <row r="89" spans="1:8" ht="45">
      <c r="A89" s="7" t="s">
        <v>28</v>
      </c>
      <c r="B89" s="12">
        <v>6000700010</v>
      </c>
      <c r="C89" s="5" t="s">
        <v>60</v>
      </c>
      <c r="D89" s="5" t="s">
        <v>56</v>
      </c>
      <c r="E89" s="12">
        <v>240</v>
      </c>
      <c r="F89" s="12">
        <f t="shared" si="19"/>
        <v>30</v>
      </c>
      <c r="G89" s="12">
        <f t="shared" si="20"/>
        <v>20</v>
      </c>
      <c r="H89" s="12">
        <f t="shared" si="20"/>
        <v>20</v>
      </c>
    </row>
    <row r="90" spans="1:8" ht="45">
      <c r="A90" s="7" t="s">
        <v>16</v>
      </c>
      <c r="B90" s="12">
        <v>6000700010</v>
      </c>
      <c r="C90" s="5" t="s">
        <v>60</v>
      </c>
      <c r="D90" s="5" t="s">
        <v>56</v>
      </c>
      <c r="E90" s="12">
        <v>244</v>
      </c>
      <c r="F90" s="12">
        <v>30</v>
      </c>
      <c r="G90" s="12">
        <v>20</v>
      </c>
      <c r="H90" s="12">
        <v>20</v>
      </c>
    </row>
    <row r="91" spans="1:8" ht="90">
      <c r="A91" s="7" t="s">
        <v>43</v>
      </c>
      <c r="B91" s="12">
        <v>6000800000</v>
      </c>
      <c r="C91" s="5"/>
      <c r="D91" s="5"/>
      <c r="E91" s="12"/>
      <c r="F91" s="12">
        <f>F92</f>
        <v>5</v>
      </c>
      <c r="G91" s="12">
        <f t="shared" ref="G91:H95" si="21">G92</f>
        <v>5</v>
      </c>
      <c r="H91" s="12">
        <f t="shared" si="21"/>
        <v>5</v>
      </c>
    </row>
    <row r="92" spans="1:8" ht="30">
      <c r="A92" s="7" t="s">
        <v>87</v>
      </c>
      <c r="B92" s="12">
        <v>6000800010</v>
      </c>
      <c r="C92" s="5"/>
      <c r="D92" s="5"/>
      <c r="E92" s="12"/>
      <c r="F92" s="12">
        <f>F93</f>
        <v>5</v>
      </c>
      <c r="G92" s="12">
        <f t="shared" si="21"/>
        <v>5</v>
      </c>
      <c r="H92" s="12">
        <f t="shared" si="21"/>
        <v>5</v>
      </c>
    </row>
    <row r="93" spans="1:8">
      <c r="A93" s="7" t="s">
        <v>85</v>
      </c>
      <c r="B93" s="12">
        <v>6000800010</v>
      </c>
      <c r="C93" s="5" t="s">
        <v>61</v>
      </c>
      <c r="D93" s="5"/>
      <c r="E93" s="12"/>
      <c r="F93" s="12">
        <f>F94</f>
        <v>5</v>
      </c>
      <c r="G93" s="12">
        <f t="shared" si="21"/>
        <v>5</v>
      </c>
      <c r="H93" s="12">
        <f t="shared" si="21"/>
        <v>5</v>
      </c>
    </row>
    <row r="94" spans="1:8">
      <c r="A94" s="7" t="s">
        <v>86</v>
      </c>
      <c r="B94" s="12">
        <v>6000800010</v>
      </c>
      <c r="C94" s="5" t="s">
        <v>61</v>
      </c>
      <c r="D94" s="5" t="s">
        <v>61</v>
      </c>
      <c r="E94" s="12"/>
      <c r="F94" s="12">
        <f>F95</f>
        <v>5</v>
      </c>
      <c r="G94" s="12">
        <f t="shared" si="21"/>
        <v>5</v>
      </c>
      <c r="H94" s="12">
        <f t="shared" si="21"/>
        <v>5</v>
      </c>
    </row>
    <row r="95" spans="1:8">
      <c r="A95" s="7" t="s">
        <v>10</v>
      </c>
      <c r="B95" s="12">
        <v>6000800010</v>
      </c>
      <c r="C95" s="5" t="s">
        <v>61</v>
      </c>
      <c r="D95" s="5" t="s">
        <v>61</v>
      </c>
      <c r="E95" s="12">
        <v>500</v>
      </c>
      <c r="F95" s="12">
        <f>F96</f>
        <v>5</v>
      </c>
      <c r="G95" s="12">
        <f t="shared" si="21"/>
        <v>5</v>
      </c>
      <c r="H95" s="12">
        <f t="shared" si="21"/>
        <v>5</v>
      </c>
    </row>
    <row r="96" spans="1:8">
      <c r="A96" s="7" t="s">
        <v>11</v>
      </c>
      <c r="B96" s="12">
        <v>6000800010</v>
      </c>
      <c r="C96" s="5" t="s">
        <v>61</v>
      </c>
      <c r="D96" s="5" t="s">
        <v>61</v>
      </c>
      <c r="E96" s="12">
        <v>540</v>
      </c>
      <c r="F96" s="12">
        <v>5</v>
      </c>
      <c r="G96" s="12">
        <v>5</v>
      </c>
      <c r="H96" s="12">
        <v>5</v>
      </c>
    </row>
    <row r="97" spans="1:8" ht="101.25" customHeight="1">
      <c r="A97" s="7" t="s">
        <v>50</v>
      </c>
      <c r="B97" s="12">
        <v>6000900000</v>
      </c>
      <c r="C97" s="5"/>
      <c r="D97" s="5"/>
      <c r="E97" s="12"/>
      <c r="F97" s="12">
        <f t="shared" ref="F97:H101" si="22">F98</f>
        <v>49</v>
      </c>
      <c r="G97" s="12">
        <f t="shared" si="22"/>
        <v>49</v>
      </c>
      <c r="H97" s="12">
        <f t="shared" si="22"/>
        <v>49</v>
      </c>
    </row>
    <row r="98" spans="1:8" ht="30">
      <c r="A98" s="7" t="s">
        <v>88</v>
      </c>
      <c r="B98" s="12">
        <v>6000900010</v>
      </c>
      <c r="C98" s="5"/>
      <c r="D98" s="5"/>
      <c r="E98" s="12"/>
      <c r="F98" s="12">
        <f t="shared" si="22"/>
        <v>49</v>
      </c>
      <c r="G98" s="12">
        <f t="shared" si="22"/>
        <v>49</v>
      </c>
      <c r="H98" s="12">
        <f t="shared" si="22"/>
        <v>49</v>
      </c>
    </row>
    <row r="99" spans="1:8">
      <c r="A99" s="7" t="s">
        <v>89</v>
      </c>
      <c r="B99" s="12">
        <v>6000900010</v>
      </c>
      <c r="C99" s="5" t="s">
        <v>63</v>
      </c>
      <c r="D99" s="5"/>
      <c r="E99" s="12"/>
      <c r="F99" s="12">
        <f t="shared" si="22"/>
        <v>49</v>
      </c>
      <c r="G99" s="12">
        <f t="shared" si="22"/>
        <v>49</v>
      </c>
      <c r="H99" s="12">
        <f t="shared" si="22"/>
        <v>49</v>
      </c>
    </row>
    <row r="100" spans="1:8">
      <c r="A100" s="7" t="s">
        <v>49</v>
      </c>
      <c r="B100" s="12">
        <v>6000900010</v>
      </c>
      <c r="C100" s="5" t="s">
        <v>63</v>
      </c>
      <c r="D100" s="5" t="s">
        <v>52</v>
      </c>
      <c r="E100" s="12"/>
      <c r="F100" s="12">
        <f t="shared" si="22"/>
        <v>49</v>
      </c>
      <c r="G100" s="12">
        <f t="shared" si="22"/>
        <v>49</v>
      </c>
      <c r="H100" s="12">
        <f t="shared" si="22"/>
        <v>49</v>
      </c>
    </row>
    <row r="101" spans="1:8">
      <c r="A101" s="7" t="s">
        <v>10</v>
      </c>
      <c r="B101" s="12">
        <v>6000900010</v>
      </c>
      <c r="C101" s="5" t="s">
        <v>63</v>
      </c>
      <c r="D101" s="5" t="s">
        <v>52</v>
      </c>
      <c r="E101" s="12">
        <v>500</v>
      </c>
      <c r="F101" s="12">
        <f t="shared" si="22"/>
        <v>49</v>
      </c>
      <c r="G101" s="12">
        <f t="shared" si="22"/>
        <v>49</v>
      </c>
      <c r="H101" s="12">
        <f t="shared" si="22"/>
        <v>49</v>
      </c>
    </row>
    <row r="102" spans="1:8">
      <c r="A102" s="7" t="s">
        <v>11</v>
      </c>
      <c r="B102" s="12">
        <v>6000900010</v>
      </c>
      <c r="C102" s="5" t="s">
        <v>63</v>
      </c>
      <c r="D102" s="5" t="s">
        <v>52</v>
      </c>
      <c r="E102" s="12">
        <v>540</v>
      </c>
      <c r="F102" s="12">
        <v>49</v>
      </c>
      <c r="G102" s="12">
        <v>49</v>
      </c>
      <c r="H102" s="12">
        <v>49</v>
      </c>
    </row>
    <row r="103" spans="1:8" ht="100.5" customHeight="1">
      <c r="A103" s="7" t="s">
        <v>90</v>
      </c>
      <c r="B103" s="12">
        <v>6001000000</v>
      </c>
      <c r="C103" s="5"/>
      <c r="D103" s="5"/>
      <c r="E103" s="12"/>
      <c r="F103" s="12">
        <f>F104</f>
        <v>1384.9</v>
      </c>
      <c r="G103" s="12">
        <f t="shared" ref="G103:H107" si="23">G104</f>
        <v>1372.9</v>
      </c>
      <c r="H103" s="12">
        <f t="shared" si="23"/>
        <v>1372.9</v>
      </c>
    </row>
    <row r="104" spans="1:8" ht="30">
      <c r="A104" s="7" t="s">
        <v>91</v>
      </c>
      <c r="B104" s="12">
        <v>6001000010</v>
      </c>
      <c r="C104" s="5"/>
      <c r="D104" s="5"/>
      <c r="E104" s="12"/>
      <c r="F104" s="12">
        <f>F105</f>
        <v>1384.9</v>
      </c>
      <c r="G104" s="12">
        <f t="shared" si="23"/>
        <v>1372.9</v>
      </c>
      <c r="H104" s="12">
        <f t="shared" si="23"/>
        <v>1372.9</v>
      </c>
    </row>
    <row r="105" spans="1:8">
      <c r="A105" s="7" t="s">
        <v>94</v>
      </c>
      <c r="B105" s="12">
        <v>6001000010</v>
      </c>
      <c r="C105" s="5" t="s">
        <v>62</v>
      </c>
      <c r="D105" s="5"/>
      <c r="E105" s="12"/>
      <c r="F105" s="12">
        <f>F106</f>
        <v>1384.9</v>
      </c>
      <c r="G105" s="12">
        <f t="shared" si="23"/>
        <v>1372.9</v>
      </c>
      <c r="H105" s="12">
        <f t="shared" si="23"/>
        <v>1372.9</v>
      </c>
    </row>
    <row r="106" spans="1:8">
      <c r="A106" s="7" t="s">
        <v>44</v>
      </c>
      <c r="B106" s="12">
        <v>6001000010</v>
      </c>
      <c r="C106" s="5" t="s">
        <v>62</v>
      </c>
      <c r="D106" s="5" t="s">
        <v>52</v>
      </c>
      <c r="E106" s="12"/>
      <c r="F106" s="12">
        <f>F107</f>
        <v>1384.9</v>
      </c>
      <c r="G106" s="12">
        <f t="shared" si="23"/>
        <v>1372.9</v>
      </c>
      <c r="H106" s="12">
        <f t="shared" si="23"/>
        <v>1372.9</v>
      </c>
    </row>
    <row r="107" spans="1:8">
      <c r="A107" s="7" t="s">
        <v>10</v>
      </c>
      <c r="B107" s="12">
        <v>6001000010</v>
      </c>
      <c r="C107" s="5" t="s">
        <v>62</v>
      </c>
      <c r="D107" s="5" t="s">
        <v>52</v>
      </c>
      <c r="E107" s="12">
        <v>500</v>
      </c>
      <c r="F107" s="12">
        <f>F108</f>
        <v>1384.9</v>
      </c>
      <c r="G107" s="12">
        <f t="shared" si="23"/>
        <v>1372.9</v>
      </c>
      <c r="H107" s="12">
        <f t="shared" si="23"/>
        <v>1372.9</v>
      </c>
    </row>
    <row r="108" spans="1:8">
      <c r="A108" s="7" t="s">
        <v>11</v>
      </c>
      <c r="B108" s="12">
        <v>6001000010</v>
      </c>
      <c r="C108" s="5" t="s">
        <v>62</v>
      </c>
      <c r="D108" s="5" t="s">
        <v>52</v>
      </c>
      <c r="E108" s="12">
        <v>540</v>
      </c>
      <c r="F108" s="12">
        <v>1384.9</v>
      </c>
      <c r="G108" s="12">
        <v>1372.9</v>
      </c>
      <c r="H108" s="12">
        <v>1372.9</v>
      </c>
    </row>
    <row r="109" spans="1:8" ht="90">
      <c r="A109" s="7" t="s">
        <v>45</v>
      </c>
      <c r="B109" s="12">
        <v>6001200000</v>
      </c>
      <c r="C109" s="5"/>
      <c r="D109" s="5"/>
      <c r="E109" s="12"/>
      <c r="F109" s="12">
        <f>F110</f>
        <v>617.1</v>
      </c>
      <c r="G109" s="12">
        <f t="shared" ref="G109:H113" si="24">G110</f>
        <v>617.1</v>
      </c>
      <c r="H109" s="12">
        <f t="shared" si="24"/>
        <v>617.1</v>
      </c>
    </row>
    <row r="110" spans="1:8">
      <c r="A110" s="7" t="s">
        <v>92</v>
      </c>
      <c r="B110" s="12">
        <v>6001200010</v>
      </c>
      <c r="C110" s="5"/>
      <c r="D110" s="5"/>
      <c r="E110" s="12"/>
      <c r="F110" s="12">
        <f>F111</f>
        <v>617.1</v>
      </c>
      <c r="G110" s="12">
        <f t="shared" si="24"/>
        <v>617.1</v>
      </c>
      <c r="H110" s="12">
        <f t="shared" si="24"/>
        <v>617.1</v>
      </c>
    </row>
    <row r="111" spans="1:8">
      <c r="A111" s="7" t="s">
        <v>94</v>
      </c>
      <c r="B111" s="12">
        <v>6001200010</v>
      </c>
      <c r="C111" s="5" t="s">
        <v>62</v>
      </c>
      <c r="D111" s="5"/>
      <c r="E111" s="12"/>
      <c r="F111" s="12">
        <f>F112</f>
        <v>617.1</v>
      </c>
      <c r="G111" s="12">
        <f t="shared" si="24"/>
        <v>617.1</v>
      </c>
      <c r="H111" s="12">
        <f t="shared" si="24"/>
        <v>617.1</v>
      </c>
    </row>
    <row r="112" spans="1:8">
      <c r="A112" s="7" t="s">
        <v>44</v>
      </c>
      <c r="B112" s="12">
        <v>6001200010</v>
      </c>
      <c r="C112" s="5" t="s">
        <v>62</v>
      </c>
      <c r="D112" s="5" t="s">
        <v>52</v>
      </c>
      <c r="E112" s="12"/>
      <c r="F112" s="12">
        <f>F113</f>
        <v>617.1</v>
      </c>
      <c r="G112" s="12">
        <f t="shared" si="24"/>
        <v>617.1</v>
      </c>
      <c r="H112" s="12">
        <f t="shared" si="24"/>
        <v>617.1</v>
      </c>
    </row>
    <row r="113" spans="1:8">
      <c r="A113" s="7" t="s">
        <v>10</v>
      </c>
      <c r="B113" s="12">
        <v>6001200010</v>
      </c>
      <c r="C113" s="5" t="s">
        <v>62</v>
      </c>
      <c r="D113" s="5" t="s">
        <v>52</v>
      </c>
      <c r="E113" s="12">
        <v>500</v>
      </c>
      <c r="F113" s="12">
        <f>F114</f>
        <v>617.1</v>
      </c>
      <c r="G113" s="12">
        <f t="shared" si="24"/>
        <v>617.1</v>
      </c>
      <c r="H113" s="12">
        <f t="shared" si="24"/>
        <v>617.1</v>
      </c>
    </row>
    <row r="114" spans="1:8">
      <c r="A114" s="7" t="s">
        <v>11</v>
      </c>
      <c r="B114" s="12">
        <v>6001200010</v>
      </c>
      <c r="C114" s="5" t="s">
        <v>62</v>
      </c>
      <c r="D114" s="5" t="s">
        <v>52</v>
      </c>
      <c r="E114" s="12">
        <v>540</v>
      </c>
      <c r="F114" s="12">
        <v>617.1</v>
      </c>
      <c r="G114" s="12">
        <v>617.1</v>
      </c>
      <c r="H114" s="12">
        <v>617.1</v>
      </c>
    </row>
    <row r="115" spans="1:8" ht="120">
      <c r="A115" s="14" t="s">
        <v>47</v>
      </c>
      <c r="B115" s="12">
        <v>6001300000</v>
      </c>
      <c r="C115" s="5"/>
      <c r="D115" s="5"/>
      <c r="E115" s="12"/>
      <c r="F115" s="12">
        <f>F116</f>
        <v>523</v>
      </c>
      <c r="G115" s="12">
        <f t="shared" ref="G115:H119" si="25">G116</f>
        <v>523</v>
      </c>
      <c r="H115" s="12">
        <f t="shared" si="25"/>
        <v>523</v>
      </c>
    </row>
    <row r="116" spans="1:8" ht="90">
      <c r="A116" s="7" t="s">
        <v>48</v>
      </c>
      <c r="B116" s="12">
        <v>6001300010</v>
      </c>
      <c r="C116" s="5"/>
      <c r="D116" s="5"/>
      <c r="E116" s="12"/>
      <c r="F116" s="12">
        <f>F117</f>
        <v>523</v>
      </c>
      <c r="G116" s="12">
        <f t="shared" si="25"/>
        <v>523</v>
      </c>
      <c r="H116" s="12">
        <f t="shared" si="25"/>
        <v>523</v>
      </c>
    </row>
    <row r="117" spans="1:8">
      <c r="A117" s="7" t="s">
        <v>94</v>
      </c>
      <c r="B117" s="12">
        <v>6001300010</v>
      </c>
      <c r="C117" s="5" t="s">
        <v>62</v>
      </c>
      <c r="D117" s="5"/>
      <c r="E117" s="12"/>
      <c r="F117" s="12">
        <f>F118</f>
        <v>523</v>
      </c>
      <c r="G117" s="12">
        <f t="shared" si="25"/>
        <v>523</v>
      </c>
      <c r="H117" s="12">
        <f t="shared" si="25"/>
        <v>523</v>
      </c>
    </row>
    <row r="118" spans="1:8" ht="30">
      <c r="A118" s="7" t="s">
        <v>46</v>
      </c>
      <c r="B118" s="12">
        <v>6001300010</v>
      </c>
      <c r="C118" s="5" t="s">
        <v>62</v>
      </c>
      <c r="D118" s="5" t="s">
        <v>54</v>
      </c>
      <c r="E118" s="12"/>
      <c r="F118" s="12">
        <f>F119</f>
        <v>523</v>
      </c>
      <c r="G118" s="12">
        <f t="shared" si="25"/>
        <v>523</v>
      </c>
      <c r="H118" s="12">
        <f t="shared" si="25"/>
        <v>523</v>
      </c>
    </row>
    <row r="119" spans="1:8">
      <c r="A119" s="7" t="s">
        <v>10</v>
      </c>
      <c r="B119" s="12">
        <v>6001300010</v>
      </c>
      <c r="C119" s="5" t="s">
        <v>62</v>
      </c>
      <c r="D119" s="5" t="s">
        <v>54</v>
      </c>
      <c r="E119" s="12">
        <v>500</v>
      </c>
      <c r="F119" s="12">
        <f>F120</f>
        <v>523</v>
      </c>
      <c r="G119" s="12">
        <f t="shared" si="25"/>
        <v>523</v>
      </c>
      <c r="H119" s="12">
        <f t="shared" si="25"/>
        <v>523</v>
      </c>
    </row>
    <row r="120" spans="1:8">
      <c r="A120" s="7" t="s">
        <v>11</v>
      </c>
      <c r="B120" s="12">
        <v>6001300010</v>
      </c>
      <c r="C120" s="5" t="s">
        <v>62</v>
      </c>
      <c r="D120" s="5" t="s">
        <v>54</v>
      </c>
      <c r="E120" s="12">
        <v>540</v>
      </c>
      <c r="F120" s="12">
        <v>523</v>
      </c>
      <c r="G120" s="12">
        <v>523</v>
      </c>
      <c r="H120" s="12">
        <v>523</v>
      </c>
    </row>
    <row r="121" spans="1:8" ht="105">
      <c r="A121" s="14" t="s">
        <v>93</v>
      </c>
      <c r="B121" s="12">
        <v>6001400000</v>
      </c>
      <c r="C121" s="5"/>
      <c r="D121" s="5"/>
      <c r="E121" s="12"/>
      <c r="F121" s="12">
        <f>F122</f>
        <v>24</v>
      </c>
      <c r="G121" s="12">
        <f t="shared" ref="G121:H125" si="26">G122</f>
        <v>24</v>
      </c>
      <c r="H121" s="12">
        <f t="shared" si="26"/>
        <v>24</v>
      </c>
    </row>
    <row r="122" spans="1:8">
      <c r="A122" s="7" t="s">
        <v>9</v>
      </c>
      <c r="B122" s="12">
        <v>6001400010</v>
      </c>
      <c r="C122" s="5"/>
      <c r="D122" s="5"/>
      <c r="E122" s="12"/>
      <c r="F122" s="12">
        <f>F123</f>
        <v>24</v>
      </c>
      <c r="G122" s="12">
        <f t="shared" si="26"/>
        <v>24</v>
      </c>
      <c r="H122" s="12">
        <f t="shared" si="26"/>
        <v>24</v>
      </c>
    </row>
    <row r="123" spans="1:8">
      <c r="A123" s="7" t="s">
        <v>79</v>
      </c>
      <c r="B123" s="12">
        <v>6001400010</v>
      </c>
      <c r="C123" s="5" t="s">
        <v>52</v>
      </c>
      <c r="D123" s="5"/>
      <c r="E123" s="12"/>
      <c r="F123" s="12">
        <f>F124</f>
        <v>24</v>
      </c>
      <c r="G123" s="12">
        <f t="shared" si="26"/>
        <v>24</v>
      </c>
      <c r="H123" s="12">
        <f t="shared" si="26"/>
        <v>24</v>
      </c>
    </row>
    <row r="124" spans="1:8" ht="60">
      <c r="A124" s="7" t="s">
        <v>81</v>
      </c>
      <c r="B124" s="12">
        <v>6001400010</v>
      </c>
      <c r="C124" s="5" t="s">
        <v>52</v>
      </c>
      <c r="D124" s="5" t="s">
        <v>54</v>
      </c>
      <c r="E124" s="12"/>
      <c r="F124" s="12">
        <f>F125</f>
        <v>24</v>
      </c>
      <c r="G124" s="12">
        <f t="shared" si="26"/>
        <v>24</v>
      </c>
      <c r="H124" s="12">
        <f t="shared" si="26"/>
        <v>24</v>
      </c>
    </row>
    <row r="125" spans="1:8">
      <c r="A125" s="7" t="s">
        <v>10</v>
      </c>
      <c r="B125" s="12">
        <v>6001400010</v>
      </c>
      <c r="C125" s="5" t="s">
        <v>52</v>
      </c>
      <c r="D125" s="5" t="s">
        <v>54</v>
      </c>
      <c r="E125" s="12">
        <v>500</v>
      </c>
      <c r="F125" s="12">
        <f>F126</f>
        <v>24</v>
      </c>
      <c r="G125" s="12">
        <f t="shared" si="26"/>
        <v>24</v>
      </c>
      <c r="H125" s="12">
        <f t="shared" si="26"/>
        <v>24</v>
      </c>
    </row>
    <row r="126" spans="1:8">
      <c r="A126" s="7" t="s">
        <v>11</v>
      </c>
      <c r="B126" s="12">
        <v>6001400010</v>
      </c>
      <c r="C126" s="5" t="s">
        <v>52</v>
      </c>
      <c r="D126" s="5" t="s">
        <v>54</v>
      </c>
      <c r="E126" s="12">
        <v>540</v>
      </c>
      <c r="F126" s="12">
        <v>24</v>
      </c>
      <c r="G126" s="12">
        <v>24</v>
      </c>
      <c r="H126" s="12">
        <v>24</v>
      </c>
    </row>
    <row r="127" spans="1:8" ht="150">
      <c r="A127" s="14" t="s">
        <v>20</v>
      </c>
      <c r="B127" s="12">
        <v>6001500000</v>
      </c>
      <c r="C127" s="5"/>
      <c r="D127" s="5"/>
      <c r="E127" s="12"/>
      <c r="F127" s="12">
        <f>F128+F133</f>
        <v>2.2000000000000002</v>
      </c>
      <c r="G127" s="12">
        <f t="shared" ref="G127:H127" si="27">G128+G133</f>
        <v>2.2000000000000002</v>
      </c>
      <c r="H127" s="12">
        <f t="shared" si="27"/>
        <v>17.2</v>
      </c>
    </row>
    <row r="128" spans="1:8" ht="30">
      <c r="A128" s="7" t="s">
        <v>21</v>
      </c>
      <c r="B128" s="12">
        <v>6001500010</v>
      </c>
      <c r="C128" s="5"/>
      <c r="D128" s="5"/>
      <c r="E128" s="12"/>
      <c r="F128" s="12">
        <f>F129</f>
        <v>2.2000000000000002</v>
      </c>
      <c r="G128" s="12">
        <f t="shared" ref="G128:H131" si="28">G129</f>
        <v>2.2000000000000002</v>
      </c>
      <c r="H128" s="12">
        <f t="shared" si="28"/>
        <v>2.2000000000000002</v>
      </c>
    </row>
    <row r="129" spans="1:8">
      <c r="A129" s="7" t="s">
        <v>79</v>
      </c>
      <c r="B129" s="12">
        <v>6001500010</v>
      </c>
      <c r="C129" s="5" t="s">
        <v>52</v>
      </c>
      <c r="D129" s="5"/>
      <c r="E129" s="12"/>
      <c r="F129" s="12">
        <f>F130</f>
        <v>2.2000000000000002</v>
      </c>
      <c r="G129" s="12">
        <f t="shared" si="28"/>
        <v>2.2000000000000002</v>
      </c>
      <c r="H129" s="12">
        <f t="shared" si="28"/>
        <v>2.2000000000000002</v>
      </c>
    </row>
    <row r="130" spans="1:8" ht="45">
      <c r="A130" s="7" t="s">
        <v>19</v>
      </c>
      <c r="B130" s="12">
        <v>6001500010</v>
      </c>
      <c r="C130" s="5" t="s">
        <v>52</v>
      </c>
      <c r="D130" s="5" t="s">
        <v>55</v>
      </c>
      <c r="E130" s="12"/>
      <c r="F130" s="12">
        <f>F131</f>
        <v>2.2000000000000002</v>
      </c>
      <c r="G130" s="12">
        <f t="shared" si="28"/>
        <v>2.2000000000000002</v>
      </c>
      <c r="H130" s="12">
        <f t="shared" si="28"/>
        <v>2.2000000000000002</v>
      </c>
    </row>
    <row r="131" spans="1:8">
      <c r="A131" s="7" t="s">
        <v>10</v>
      </c>
      <c r="B131" s="12">
        <v>6001500010</v>
      </c>
      <c r="C131" s="5" t="s">
        <v>52</v>
      </c>
      <c r="D131" s="5" t="s">
        <v>55</v>
      </c>
      <c r="E131" s="12">
        <v>500</v>
      </c>
      <c r="F131" s="12">
        <f>F132</f>
        <v>2.2000000000000002</v>
      </c>
      <c r="G131" s="12">
        <f t="shared" si="28"/>
        <v>2.2000000000000002</v>
      </c>
      <c r="H131" s="12">
        <f t="shared" si="28"/>
        <v>2.2000000000000002</v>
      </c>
    </row>
    <row r="132" spans="1:8">
      <c r="A132" s="7" t="s">
        <v>11</v>
      </c>
      <c r="B132" s="12">
        <v>6001500010</v>
      </c>
      <c r="C132" s="5" t="s">
        <v>52</v>
      </c>
      <c r="D132" s="5" t="s">
        <v>55</v>
      </c>
      <c r="E132" s="12">
        <v>540</v>
      </c>
      <c r="F132" s="12">
        <v>2.2000000000000002</v>
      </c>
      <c r="G132" s="12">
        <v>2.2000000000000002</v>
      </c>
      <c r="H132" s="12">
        <v>2.2000000000000002</v>
      </c>
    </row>
    <row r="133" spans="1:8" ht="45">
      <c r="A133" s="7" t="s">
        <v>12</v>
      </c>
      <c r="B133" s="12">
        <v>6001500020</v>
      </c>
      <c r="C133" s="5"/>
      <c r="D133" s="5"/>
      <c r="E133" s="12"/>
      <c r="F133" s="12">
        <f>F134</f>
        <v>0</v>
      </c>
      <c r="G133" s="12">
        <v>0</v>
      </c>
      <c r="H133" s="12">
        <f t="shared" ref="H133:H136" si="29">H134</f>
        <v>15</v>
      </c>
    </row>
    <row r="134" spans="1:8">
      <c r="A134" s="7" t="s">
        <v>79</v>
      </c>
      <c r="B134" s="12">
        <v>6001500020</v>
      </c>
      <c r="C134" s="5" t="s">
        <v>52</v>
      </c>
      <c r="D134" s="5"/>
      <c r="E134" s="12"/>
      <c r="F134" s="12">
        <f>F135</f>
        <v>0</v>
      </c>
      <c r="G134" s="12">
        <v>0</v>
      </c>
      <c r="H134" s="12">
        <f t="shared" si="29"/>
        <v>15</v>
      </c>
    </row>
    <row r="135" spans="1:8" ht="60">
      <c r="A135" s="7" t="s">
        <v>81</v>
      </c>
      <c r="B135" s="12">
        <v>6001500020</v>
      </c>
      <c r="C135" s="5" t="s">
        <v>52</v>
      </c>
      <c r="D135" s="5" t="s">
        <v>54</v>
      </c>
      <c r="E135" s="12"/>
      <c r="F135" s="12">
        <f>F136</f>
        <v>0</v>
      </c>
      <c r="G135" s="12">
        <v>0</v>
      </c>
      <c r="H135" s="12">
        <f t="shared" si="29"/>
        <v>15</v>
      </c>
    </row>
    <row r="136" spans="1:8">
      <c r="A136" s="7" t="s">
        <v>10</v>
      </c>
      <c r="B136" s="12">
        <v>6001500020</v>
      </c>
      <c r="C136" s="5" t="s">
        <v>52</v>
      </c>
      <c r="D136" s="5" t="s">
        <v>54</v>
      </c>
      <c r="E136" s="12">
        <v>500</v>
      </c>
      <c r="F136" s="12">
        <f>F137</f>
        <v>0</v>
      </c>
      <c r="G136" s="12">
        <v>0</v>
      </c>
      <c r="H136" s="12">
        <f t="shared" si="29"/>
        <v>15</v>
      </c>
    </row>
    <row r="137" spans="1:8">
      <c r="A137" s="7" t="s">
        <v>11</v>
      </c>
      <c r="B137" s="12">
        <v>6001500020</v>
      </c>
      <c r="C137" s="5" t="s">
        <v>52</v>
      </c>
      <c r="D137" s="5" t="s">
        <v>54</v>
      </c>
      <c r="E137" s="12">
        <v>540</v>
      </c>
      <c r="F137" s="12">
        <v>0</v>
      </c>
      <c r="G137" s="12">
        <v>0</v>
      </c>
      <c r="H137" s="12">
        <v>15</v>
      </c>
    </row>
    <row r="138" spans="1:8" ht="45">
      <c r="A138" s="7" t="s">
        <v>26</v>
      </c>
      <c r="B138" s="12">
        <v>6002600000</v>
      </c>
      <c r="C138" s="5"/>
      <c r="D138" s="5"/>
      <c r="E138" s="12"/>
      <c r="F138" s="12">
        <f>F139</f>
        <v>90</v>
      </c>
      <c r="G138" s="12">
        <f t="shared" ref="G138:H140" si="30">G139</f>
        <v>90</v>
      </c>
      <c r="H138" s="12">
        <f t="shared" si="30"/>
        <v>90</v>
      </c>
    </row>
    <row r="139" spans="1:8" ht="45">
      <c r="A139" s="7" t="s">
        <v>27</v>
      </c>
      <c r="B139" s="12">
        <v>6002651180</v>
      </c>
      <c r="C139" s="5"/>
      <c r="D139" s="5"/>
      <c r="E139" s="12"/>
      <c r="F139" s="12">
        <f>F140</f>
        <v>90</v>
      </c>
      <c r="G139" s="12">
        <f t="shared" si="30"/>
        <v>90</v>
      </c>
      <c r="H139" s="12">
        <f t="shared" si="30"/>
        <v>90</v>
      </c>
    </row>
    <row r="140" spans="1:8">
      <c r="A140" s="7" t="s">
        <v>95</v>
      </c>
      <c r="B140" s="12">
        <v>6002651180</v>
      </c>
      <c r="C140" s="5" t="s">
        <v>53</v>
      </c>
      <c r="D140" s="5"/>
      <c r="E140" s="12"/>
      <c r="F140" s="12">
        <f>F141</f>
        <v>90</v>
      </c>
      <c r="G140" s="12">
        <f t="shared" si="30"/>
        <v>90</v>
      </c>
      <c r="H140" s="12">
        <f t="shared" si="30"/>
        <v>90</v>
      </c>
    </row>
    <row r="141" spans="1:8">
      <c r="A141" s="7" t="s">
        <v>25</v>
      </c>
      <c r="B141" s="12">
        <v>6002651180</v>
      </c>
      <c r="C141" s="5" t="s">
        <v>53</v>
      </c>
      <c r="D141" s="5" t="s">
        <v>56</v>
      </c>
      <c r="E141" s="12"/>
      <c r="F141" s="12">
        <f>F142+F146</f>
        <v>90</v>
      </c>
      <c r="G141" s="12">
        <f t="shared" ref="G141:H141" si="31">G142+G146</f>
        <v>90</v>
      </c>
      <c r="H141" s="12">
        <f t="shared" si="31"/>
        <v>90</v>
      </c>
    </row>
    <row r="142" spans="1:8" ht="75">
      <c r="A142" s="7" t="s">
        <v>82</v>
      </c>
      <c r="B142" s="12">
        <v>6002651180</v>
      </c>
      <c r="C142" s="5" t="s">
        <v>53</v>
      </c>
      <c r="D142" s="5" t="s">
        <v>56</v>
      </c>
      <c r="E142" s="12">
        <v>100</v>
      </c>
      <c r="F142" s="12">
        <f>F143</f>
        <v>82</v>
      </c>
      <c r="G142" s="12">
        <f t="shared" ref="G142:H142" si="32">G143</f>
        <v>82</v>
      </c>
      <c r="H142" s="12">
        <f t="shared" si="32"/>
        <v>82</v>
      </c>
    </row>
    <row r="143" spans="1:8" ht="30">
      <c r="A143" s="7" t="s">
        <v>83</v>
      </c>
      <c r="B143" s="12">
        <v>6002651180</v>
      </c>
      <c r="C143" s="5" t="s">
        <v>53</v>
      </c>
      <c r="D143" s="5" t="s">
        <v>56</v>
      </c>
      <c r="E143" s="12">
        <v>120</v>
      </c>
      <c r="F143" s="12">
        <f>F144+F145</f>
        <v>82</v>
      </c>
      <c r="G143" s="12">
        <f t="shared" ref="G143:H143" si="33">G144+G145</f>
        <v>82</v>
      </c>
      <c r="H143" s="12">
        <f t="shared" si="33"/>
        <v>82</v>
      </c>
    </row>
    <row r="144" spans="1:8" ht="30">
      <c r="A144" s="7" t="s">
        <v>7</v>
      </c>
      <c r="B144" s="12">
        <v>6002651180</v>
      </c>
      <c r="C144" s="5" t="s">
        <v>53</v>
      </c>
      <c r="D144" s="5" t="s">
        <v>56</v>
      </c>
      <c r="E144" s="12">
        <v>121</v>
      </c>
      <c r="F144" s="12">
        <v>63</v>
      </c>
      <c r="G144" s="12">
        <v>63</v>
      </c>
      <c r="H144" s="12">
        <v>63</v>
      </c>
    </row>
    <row r="145" spans="1:8" ht="60">
      <c r="A145" s="7" t="s">
        <v>8</v>
      </c>
      <c r="B145" s="12">
        <v>6002651180</v>
      </c>
      <c r="C145" s="5" t="s">
        <v>53</v>
      </c>
      <c r="D145" s="5" t="s">
        <v>56</v>
      </c>
      <c r="E145" s="12">
        <v>129</v>
      </c>
      <c r="F145" s="12">
        <v>19</v>
      </c>
      <c r="G145" s="12">
        <v>19</v>
      </c>
      <c r="H145" s="12">
        <v>19</v>
      </c>
    </row>
    <row r="146" spans="1:8" ht="30">
      <c r="A146" s="7" t="s">
        <v>15</v>
      </c>
      <c r="B146" s="12">
        <v>6002651180</v>
      </c>
      <c r="C146" s="5" t="s">
        <v>53</v>
      </c>
      <c r="D146" s="5" t="s">
        <v>56</v>
      </c>
      <c r="E146" s="12">
        <v>200</v>
      </c>
      <c r="F146" s="12">
        <f>F147</f>
        <v>8</v>
      </c>
      <c r="G146" s="12">
        <f t="shared" ref="G146:H147" si="34">G147</f>
        <v>8</v>
      </c>
      <c r="H146" s="12">
        <f t="shared" si="34"/>
        <v>8</v>
      </c>
    </row>
    <row r="147" spans="1:8" ht="45">
      <c r="A147" s="7" t="s">
        <v>28</v>
      </c>
      <c r="B147" s="12">
        <v>6002651180</v>
      </c>
      <c r="C147" s="5" t="s">
        <v>53</v>
      </c>
      <c r="D147" s="5" t="s">
        <v>56</v>
      </c>
      <c r="E147" s="12">
        <v>240</v>
      </c>
      <c r="F147" s="12">
        <f>F148</f>
        <v>8</v>
      </c>
      <c r="G147" s="12">
        <f t="shared" si="34"/>
        <v>8</v>
      </c>
      <c r="H147" s="12">
        <f t="shared" si="34"/>
        <v>8</v>
      </c>
    </row>
    <row r="148" spans="1:8" ht="45">
      <c r="A148" s="7" t="s">
        <v>16</v>
      </c>
      <c r="B148" s="12">
        <v>6002651180</v>
      </c>
      <c r="C148" s="5" t="s">
        <v>53</v>
      </c>
      <c r="D148" s="5" t="s">
        <v>56</v>
      </c>
      <c r="E148" s="12">
        <v>244</v>
      </c>
      <c r="F148" s="12">
        <v>8</v>
      </c>
      <c r="G148" s="12">
        <v>8</v>
      </c>
      <c r="H148" s="12">
        <v>8</v>
      </c>
    </row>
    <row r="149" spans="1:8" ht="99" customHeight="1">
      <c r="A149" s="14" t="s">
        <v>13</v>
      </c>
      <c r="B149" s="12">
        <v>6002700000</v>
      </c>
      <c r="C149" s="5"/>
      <c r="D149" s="5"/>
      <c r="E149" s="12"/>
      <c r="F149" s="12">
        <f>F150</f>
        <v>26.7</v>
      </c>
      <c r="G149" s="12">
        <f t="shared" ref="G149:H153" si="35">G150</f>
        <v>26.7</v>
      </c>
      <c r="H149" s="12">
        <f t="shared" si="35"/>
        <v>26.7</v>
      </c>
    </row>
    <row r="150" spans="1:8">
      <c r="A150" s="7" t="s">
        <v>9</v>
      </c>
      <c r="B150" s="12">
        <v>6002700010</v>
      </c>
      <c r="C150" s="5"/>
      <c r="D150" s="5"/>
      <c r="E150" s="12"/>
      <c r="F150" s="12">
        <f>F151</f>
        <v>26.7</v>
      </c>
      <c r="G150" s="12">
        <f t="shared" si="35"/>
        <v>26.7</v>
      </c>
      <c r="H150" s="12">
        <f t="shared" si="35"/>
        <v>26.7</v>
      </c>
    </row>
    <row r="151" spans="1:8">
      <c r="A151" s="7" t="s">
        <v>79</v>
      </c>
      <c r="B151" s="12">
        <v>6002700010</v>
      </c>
      <c r="C151" s="5" t="s">
        <v>52</v>
      </c>
      <c r="D151" s="5"/>
      <c r="E151" s="12"/>
      <c r="F151" s="12">
        <f>F152</f>
        <v>26.7</v>
      </c>
      <c r="G151" s="12">
        <f t="shared" si="35"/>
        <v>26.7</v>
      </c>
      <c r="H151" s="12">
        <f t="shared" si="35"/>
        <v>26.7</v>
      </c>
    </row>
    <row r="152" spans="1:8" ht="60">
      <c r="A152" s="7" t="s">
        <v>81</v>
      </c>
      <c r="B152" s="12">
        <v>6002700010</v>
      </c>
      <c r="C152" s="5" t="s">
        <v>52</v>
      </c>
      <c r="D152" s="5" t="s">
        <v>54</v>
      </c>
      <c r="E152" s="12"/>
      <c r="F152" s="12">
        <f>F153</f>
        <v>26.7</v>
      </c>
      <c r="G152" s="12">
        <f t="shared" si="35"/>
        <v>26.7</v>
      </c>
      <c r="H152" s="12">
        <f t="shared" si="35"/>
        <v>26.7</v>
      </c>
    </row>
    <row r="153" spans="1:8">
      <c r="A153" s="7" t="s">
        <v>10</v>
      </c>
      <c r="B153" s="12">
        <v>6002700010</v>
      </c>
      <c r="C153" s="5" t="s">
        <v>52</v>
      </c>
      <c r="D153" s="5" t="s">
        <v>54</v>
      </c>
      <c r="E153" s="12">
        <v>500</v>
      </c>
      <c r="F153" s="12">
        <f>F154</f>
        <v>26.7</v>
      </c>
      <c r="G153" s="12">
        <f t="shared" si="35"/>
        <v>26.7</v>
      </c>
      <c r="H153" s="12">
        <f t="shared" si="35"/>
        <v>26.7</v>
      </c>
    </row>
    <row r="154" spans="1:8">
      <c r="A154" s="7" t="s">
        <v>11</v>
      </c>
      <c r="B154" s="12">
        <v>6002700010</v>
      </c>
      <c r="C154" s="5" t="s">
        <v>52</v>
      </c>
      <c r="D154" s="5" t="s">
        <v>54</v>
      </c>
      <c r="E154" s="12">
        <v>540</v>
      </c>
      <c r="F154" s="12">
        <v>26.7</v>
      </c>
      <c r="G154" s="12">
        <v>26.7</v>
      </c>
      <c r="H154" s="12">
        <v>26.7</v>
      </c>
    </row>
    <row r="155" spans="1:8">
      <c r="A155" s="9" t="s">
        <v>96</v>
      </c>
      <c r="B155" s="2"/>
      <c r="C155" s="4"/>
      <c r="D155" s="4"/>
      <c r="E155" s="2"/>
      <c r="F155" s="2">
        <v>5450.77</v>
      </c>
      <c r="G155" s="2">
        <v>5015.47</v>
      </c>
      <c r="H155" s="2">
        <v>4881.57</v>
      </c>
    </row>
    <row r="156" spans="1:8">
      <c r="A156" s="9" t="s">
        <v>97</v>
      </c>
      <c r="B156" s="2"/>
      <c r="C156" s="4"/>
      <c r="D156" s="4"/>
      <c r="E156" s="2"/>
      <c r="F156" s="2">
        <f>F157</f>
        <v>0</v>
      </c>
      <c r="G156" s="2">
        <v>126.3</v>
      </c>
      <c r="H156" s="2">
        <f>H157</f>
        <v>252.2</v>
      </c>
    </row>
    <row r="157" spans="1:8">
      <c r="A157" s="7" t="s">
        <v>97</v>
      </c>
      <c r="B157" s="12"/>
      <c r="C157" s="5"/>
      <c r="D157" s="5"/>
      <c r="E157" s="12"/>
      <c r="F157" s="12">
        <v>0</v>
      </c>
      <c r="G157" s="12">
        <v>126.3</v>
      </c>
      <c r="H157" s="12">
        <v>252.2</v>
      </c>
    </row>
    <row r="158" spans="1:8">
      <c r="A158" s="9" t="s">
        <v>98</v>
      </c>
      <c r="B158" s="2"/>
      <c r="C158" s="4"/>
      <c r="D158" s="4"/>
      <c r="E158" s="2"/>
      <c r="F158" s="2">
        <f>F155+F156</f>
        <v>5450.77</v>
      </c>
      <c r="G158" s="2">
        <f t="shared" ref="G158:H158" si="36">G155+G156</f>
        <v>5141.7700000000004</v>
      </c>
      <c r="H158" s="2">
        <f t="shared" si="36"/>
        <v>5133.7699999999995</v>
      </c>
    </row>
  </sheetData>
  <mergeCells count="11">
    <mergeCell ref="B1:F1"/>
    <mergeCell ref="B2:G2"/>
    <mergeCell ref="A6:A7"/>
    <mergeCell ref="E6:E7"/>
    <mergeCell ref="B6:B7"/>
    <mergeCell ref="A5:H5"/>
    <mergeCell ref="F6:H6"/>
    <mergeCell ref="C6:C7"/>
    <mergeCell ref="B3:G3"/>
    <mergeCell ref="B4:G4"/>
    <mergeCell ref="D6:D7"/>
  </mergeCells>
  <pageMargins left="0.70866141732283472" right="0.70866141732283472" top="0.74803149606299213" bottom="0.74803149606299213" header="0.31496062992125984" footer="0.31496062992125984"/>
  <pageSetup paperSize="9" scale="71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2018-12-27T04:51:45Z</dcterms:modified>
</cp:coreProperties>
</file>