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<sst xmlns="http://schemas.openxmlformats.org/spreadsheetml/2006/main" count="62" uniqueCount="61">
  <si>
    <t>Код</t>
  </si>
  <si>
    <t>Общегосударственные вопросы</t>
  </si>
  <si>
    <t>0100</t>
  </si>
  <si>
    <t>0102</t>
  </si>
  <si>
    <t>0104</t>
  </si>
  <si>
    <t>Резервные фонды</t>
  </si>
  <si>
    <t>0500</t>
  </si>
  <si>
    <t>Жилищно-коммунальное хозяйство</t>
  </si>
  <si>
    <t xml:space="preserve">ИТОГО РАСХОДОВ </t>
  </si>
  <si>
    <t>1100</t>
  </si>
  <si>
    <t>Наименование     разделов    и   подразделов</t>
  </si>
  <si>
    <t>Функционирование высшего должностного лица субьекта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</si>
  <si>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субьектов Российской Федерации, местных администраций</t>
  </si>
  <si>
    <t>к решению Совета депутатов</t>
  </si>
  <si>
    <t>0503</t>
  </si>
  <si>
    <t>Благоустройство</t>
  </si>
  <si>
    <t>9900</t>
  </si>
  <si>
    <t>Условно утвержденные расходы</t>
  </si>
  <si>
    <t>9999</t>
  </si>
  <si>
    <t xml:space="preserve">ВСЕГО РАСХОДОВ </t>
  </si>
  <si>
    <t>0200</t>
  </si>
  <si>
    <t>Национальная оборона</t>
  </si>
  <si>
    <t>0203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</si>
  <si>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</si>
  <si>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</si>
  <si>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</si>
  <si>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</si>
  <si>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 xml:space="preserve"> сельсовета</t>
  </si>
  <si>
    <t>Мобилизационная и вневойсковая подготовка</t>
  </si>
  <si>
    <t>0502</t>
  </si>
  <si>
    <t>Коммунальное хозяйство</t>
  </si>
  <si>
    <t>0700</t>
  </si>
  <si>
    <t>Образование</t>
  </si>
  <si>
    <t>0707</t>
  </si>
  <si>
    <t>Молодежная политика и оздоровление детей</t>
  </si>
  <si>
    <t>0800</t>
  </si>
  <si>
    <t>0801</t>
  </si>
  <si>
    <t>Культура</t>
  </si>
  <si>
    <t>0804</t>
  </si>
  <si>
    <t>Другие вопросы в области культуры, кинематографии</t>
  </si>
  <si>
    <t>Физическая культура и спорт</t>
  </si>
  <si>
    <t>1101</t>
  </si>
  <si>
    <t>Физическая культура</t>
  </si>
  <si>
    <t>0111</t>
  </si>
  <si>
    <t>0400</t>
  </si>
  <si>
    <t>0409</t>
  </si>
  <si>
    <t>Национальная экономика</t>
  </si>
  <si>
    <t>Дорожное хозяйство (дорожные фонды)</t>
  </si>
  <si>
    <t>0412</t>
  </si>
  <si>
    <t>Другие вопросы в области национальной экономики</t>
  </si>
  <si>
    <t>Культура,  кинематография</t>
  </si>
  <si>
    <t>утверждено</t>
  </si>
  <si>
    <t>исполнено</t>
  </si>
  <si>
    <t>%выполн.</t>
  </si>
  <si>
    <t>Приложение  № 2</t>
  </si>
  <si>
    <t>0106</t>
  </si>
  <si>
    <t>Обеспечение деятельности финансовых,налоговых и таможенных органов и органов финансового надзора</t>
  </si>
  <si>
    <t>0314</t>
  </si>
  <si>
    <t>Правоохранительная деятельность</t>
  </si>
  <si>
    <t xml:space="preserve">Распределение бюджетных ассигнований Чапаевского сельсовета по разделам и подразделам расходов классификации расходов бюджетов за 1 квартал 2019 года </t>
  </si>
  <si>
    <t xml:space="preserve">от 26.07.2019 года №212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</si>
</sst>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00"/>
  </numFmts>
  <fonts count="45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name val="Times New Roman Cyr"/>
      <family val="0"/>
    </font>
    <font>
      <sz val="11"/>
      <name val="Times New Roman Cyr"/>
      <family val="1"/>
    </font>
    <font>
      <b/>
      <sz val="10"/>
      <name val="Times New Roman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178" fontId="2" fillId="33" borderId="10" xfId="0" applyNumberFormat="1" applyFont="1" applyFill="1" applyBorder="1" applyAlignment="1">
      <alignment horizontal="right" vertical="center"/>
    </xf>
    <xf numFmtId="178" fontId="2" fillId="33" borderId="11" xfId="0" applyNumberFormat="1" applyFont="1" applyFill="1" applyBorder="1" applyAlignment="1">
      <alignment horizontal="right" vertical="center"/>
    </xf>
    <xf numFmtId="178" fontId="4" fillId="33" borderId="10" xfId="0" applyNumberFormat="1" applyFont="1" applyFill="1" applyBorder="1" applyAlignment="1">
      <alignment vertical="center"/>
    </xf>
    <xf numFmtId="178" fontId="4" fillId="33" borderId="11" xfId="0" applyNumberFormat="1" applyFont="1" applyFill="1" applyBorder="1" applyAlignment="1">
      <alignment vertical="center"/>
    </xf>
    <xf numFmtId="178" fontId="2" fillId="33" borderId="10" xfId="0" applyNumberFormat="1" applyFont="1" applyFill="1" applyBorder="1" applyAlignment="1">
      <alignment vertical="center"/>
    </xf>
    <xf numFmtId="178" fontId="2" fillId="33" borderId="11" xfId="0" applyNumberFormat="1" applyFont="1" applyFill="1" applyBorder="1" applyAlignment="1">
      <alignment vertical="center"/>
    </xf>
    <xf numFmtId="178" fontId="4" fillId="33" borderId="10" xfId="0" applyNumberFormat="1" applyFont="1" applyFill="1" applyBorder="1" applyAlignment="1">
      <alignment vertical="center"/>
    </xf>
    <xf numFmtId="178" fontId="4" fillId="33" borderId="11" xfId="0" applyNumberFormat="1" applyFont="1" applyFill="1" applyBorder="1" applyAlignment="1">
      <alignment vertical="center"/>
    </xf>
    <xf numFmtId="178" fontId="9" fillId="33" borderId="10" xfId="0" applyNumberFormat="1" applyFont="1" applyFill="1" applyBorder="1" applyAlignment="1">
      <alignment vertical="center"/>
    </xf>
    <xf numFmtId="178" fontId="1" fillId="33" borderId="10" xfId="0" applyNumberFormat="1" applyFont="1" applyFill="1" applyBorder="1" applyAlignment="1">
      <alignment vertical="center"/>
    </xf>
    <xf numFmtId="178" fontId="1" fillId="33" borderId="11" xfId="0" applyNumberFormat="1" applyFont="1" applyFill="1" applyBorder="1" applyAlignment="1">
      <alignment vertical="center"/>
    </xf>
    <xf numFmtId="178" fontId="9" fillId="33" borderId="11" xfId="0" applyNumberFormat="1" applyFont="1" applyFill="1" applyBorder="1" applyAlignment="1">
      <alignment vertical="center"/>
    </xf>
    <xf numFmtId="178" fontId="2" fillId="33" borderId="13" xfId="0" applyNumberFormat="1" applyFont="1" applyFill="1" applyBorder="1" applyAlignment="1">
      <alignment vertical="center"/>
    </xf>
    <xf numFmtId="178" fontId="2" fillId="33" borderId="14" xfId="0" applyNumberFormat="1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6" fillId="33" borderId="0" xfId="0" applyFont="1" applyFill="1" applyAlignment="1">
      <alignment horizontal="left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F9" sqref="F9"/>
    </sheetView>
  </sheetViews>
  <sheetFormatPr defaultColWidth="9.00390625" defaultRowHeight="12.75"/>
  <cols>
    <col min="1" max="1" width="6.125" style="3" customWidth="1"/>
    <col min="2" max="2" width="52.625" style="4" customWidth="1"/>
    <col min="3" max="3" width="13.375" style="5" customWidth="1"/>
    <col min="4" max="5" width="12.625" style="1" customWidth="1"/>
    <col min="6" max="16384" width="9.125" style="1" customWidth="1"/>
  </cols>
  <sheetData>
    <row r="1" spans="2:5" ht="12.75" customHeight="1">
      <c r="B1" s="8"/>
      <c r="C1" s="45" t="s">
        <v>54</v>
      </c>
      <c r="D1" s="45"/>
      <c r="E1" s="45"/>
    </row>
    <row r="2" spans="2:5" ht="18.75" customHeight="1">
      <c r="B2" s="7"/>
      <c r="C2" s="50" t="s">
        <v>13</v>
      </c>
      <c r="D2" s="50"/>
      <c r="E2" s="50"/>
    </row>
    <row r="3" spans="2:5" ht="15.75" customHeight="1">
      <c r="B3" s="7"/>
      <c r="C3" s="50" t="s">
        <v>27</v>
      </c>
      <c r="D3" s="50"/>
      <c r="E3" s="50"/>
    </row>
    <row r="4" spans="2:6" ht="15.75" customHeight="1">
      <c r="B4" s="7"/>
      <c r="C4" s="50" t="s">
        <v>60</v>
      </c>
      <c r="D4" s="50"/>
      <c r="E4" s="50"/>
      <c r="F4" s="9"/>
    </row>
    <row r="5" spans="2:3" ht="12" customHeight="1">
      <c r="B5" s="7"/>
      <c r="C5" s="7"/>
    </row>
    <row r="6" spans="1:5" ht="53.25" customHeight="1">
      <c r="A6" s="44" t="s">
        <v>59</v>
      </c>
      <c r="B6" s="44"/>
      <c r="C6" s="44"/>
      <c r="D6" s="44"/>
      <c r="E6" s="44"/>
    </row>
    <row r="7" spans="1:5" ht="15.75" hidden="1">
      <c r="A7" s="46" t="s">
        <v>0</v>
      </c>
      <c r="B7" s="48" t="s">
        <v>10</v>
      </c>
      <c r="C7" s="40"/>
      <c r="D7" s="40"/>
      <c r="E7" s="41"/>
    </row>
    <row r="8" spans="1:5" ht="25.5" customHeight="1">
      <c r="A8" s="47"/>
      <c r="B8" s="49"/>
      <c r="C8" s="15" t="s">
        <v>51</v>
      </c>
      <c r="D8" s="11" t="s">
        <v>52</v>
      </c>
      <c r="E8" s="17" t="s">
        <v>53</v>
      </c>
    </row>
    <row r="9" spans="1:5" ht="22.5" customHeight="1">
      <c r="A9" s="18" t="s">
        <v>2</v>
      </c>
      <c r="B9" s="2" t="s">
        <v>1</v>
      </c>
      <c r="C9" s="24">
        <f>SUM(C10:C13)</f>
        <v>2033.9</v>
      </c>
      <c r="D9" s="24">
        <v>442.711</v>
      </c>
      <c r="E9" s="25">
        <f>D9/C9*100</f>
        <v>21.76660602782831</v>
      </c>
    </row>
    <row r="10" spans="1:5" ht="33" customHeight="1">
      <c r="A10" s="19" t="s">
        <v>3</v>
      </c>
      <c r="B10" s="6" t="s">
        <v>11</v>
      </c>
      <c r="C10" s="26">
        <v>521</v>
      </c>
      <c r="D10" s="26">
        <v>111.174</v>
      </c>
      <c r="E10" s="27">
        <f>D10/C10*100</f>
        <v>21.33857965451056</v>
      </c>
    </row>
    <row r="11" spans="1:5" ht="60">
      <c r="A11" s="19" t="s">
        <v>4</v>
      </c>
      <c r="B11" s="6" t="s">
        <v>12</v>
      </c>
      <c r="C11" s="26">
        <v>1500.7</v>
      </c>
      <c r="D11" s="26">
        <v>331.536</v>
      </c>
      <c r="E11" s="27">
        <f>D11/C11*100</f>
        <v>22.092090357833012</v>
      </c>
    </row>
    <row r="12" spans="1:5" ht="30">
      <c r="A12" s="19" t="s">
        <v>55</v>
      </c>
      <c r="B12" s="6" t="s">
        <v>56</v>
      </c>
      <c r="C12" s="26">
        <v>2.2</v>
      </c>
      <c r="D12" s="26">
        <v>0</v>
      </c>
      <c r="E12" s="27">
        <f>D12/C12*100</f>
        <v>0</v>
      </c>
    </row>
    <row r="13" spans="1:5" ht="15.75">
      <c r="A13" s="20" t="s">
        <v>43</v>
      </c>
      <c r="B13" s="6" t="s">
        <v>5</v>
      </c>
      <c r="C13" s="26">
        <v>10</v>
      </c>
      <c r="D13" s="26">
        <v>0</v>
      </c>
      <c r="E13" s="27">
        <f>D13/C13*100</f>
        <v>0</v>
      </c>
    </row>
    <row r="14" spans="1:5" ht="24.75" customHeight="1">
      <c r="A14" s="18" t="s">
        <v>20</v>
      </c>
      <c r="B14" s="2" t="s">
        <v>21</v>
      </c>
      <c r="C14" s="28">
        <f>C15</f>
        <v>90</v>
      </c>
      <c r="D14" s="28">
        <v>22.267</v>
      </c>
      <c r="E14" s="29">
        <f>E15</f>
        <v>24.74111111111111</v>
      </c>
    </row>
    <row r="15" spans="1:5" ht="20.25" customHeight="1">
      <c r="A15" s="21" t="s">
        <v>22</v>
      </c>
      <c r="B15" s="10" t="s">
        <v>28</v>
      </c>
      <c r="C15" s="30">
        <v>90</v>
      </c>
      <c r="D15" s="30">
        <v>22.267</v>
      </c>
      <c r="E15" s="31">
        <f aca="true" t="shared" si="0" ref="E15:E20">D15/C15*100</f>
        <v>24.74111111111111</v>
      </c>
    </row>
    <row r="16" spans="1:5" ht="31.5" customHeight="1">
      <c r="A16" s="22" t="s">
        <v>23</v>
      </c>
      <c r="B16" s="13" t="s">
        <v>24</v>
      </c>
      <c r="C16" s="32">
        <v>153.1</v>
      </c>
      <c r="D16" s="32">
        <v>80</v>
      </c>
      <c r="E16" s="35">
        <f>D16/C16*100</f>
        <v>52.253429131286744</v>
      </c>
    </row>
    <row r="17" spans="1:5" ht="20.25" customHeight="1">
      <c r="A17" s="21" t="s">
        <v>25</v>
      </c>
      <c r="B17" s="10" t="s">
        <v>26</v>
      </c>
      <c r="C17" s="30">
        <v>150.1</v>
      </c>
      <c r="D17" s="30">
        <v>80</v>
      </c>
      <c r="E17" s="31">
        <f t="shared" si="0"/>
        <v>53.297801465689545</v>
      </c>
    </row>
    <row r="18" spans="1:5" ht="20.25" customHeight="1">
      <c r="A18" s="21" t="s">
        <v>57</v>
      </c>
      <c r="B18" s="10" t="s">
        <v>58</v>
      </c>
      <c r="C18" s="30">
        <v>3</v>
      </c>
      <c r="D18" s="30">
        <v>0</v>
      </c>
      <c r="E18" s="31">
        <f t="shared" si="0"/>
        <v>0</v>
      </c>
    </row>
    <row r="19" spans="1:5" ht="20.25" customHeight="1">
      <c r="A19" s="22" t="s">
        <v>44</v>
      </c>
      <c r="B19" s="13" t="s">
        <v>46</v>
      </c>
      <c r="C19" s="32">
        <f>SUM(C20:C21)</f>
        <v>625.314</v>
      </c>
      <c r="D19" s="32">
        <v>113.517</v>
      </c>
      <c r="E19" s="35">
        <f t="shared" si="0"/>
        <v>18.153599631545113</v>
      </c>
    </row>
    <row r="20" spans="1:5" ht="20.25" customHeight="1">
      <c r="A20" s="21" t="s">
        <v>45</v>
      </c>
      <c r="B20" s="10" t="s">
        <v>47</v>
      </c>
      <c r="C20" s="30">
        <v>620.314</v>
      </c>
      <c r="D20" s="30">
        <v>113.517</v>
      </c>
      <c r="E20" s="31">
        <f t="shared" si="0"/>
        <v>18.29992552159068</v>
      </c>
    </row>
    <row r="21" spans="1:5" ht="20.25" customHeight="1">
      <c r="A21" s="21" t="s">
        <v>48</v>
      </c>
      <c r="B21" s="10" t="s">
        <v>49</v>
      </c>
      <c r="C21" s="30">
        <v>5</v>
      </c>
      <c r="D21" s="30">
        <v>0</v>
      </c>
      <c r="E21" s="31">
        <f>D21/C21*100</f>
        <v>0</v>
      </c>
    </row>
    <row r="22" spans="1:5" ht="21.75" customHeight="1">
      <c r="A22" s="18" t="s">
        <v>6</v>
      </c>
      <c r="B22" s="2" t="s">
        <v>7</v>
      </c>
      <c r="C22" s="28">
        <v>50</v>
      </c>
      <c r="D22" s="28">
        <f>D23+D24</f>
        <v>23.5</v>
      </c>
      <c r="E22" s="29">
        <f>D22/C22*100</f>
        <v>47</v>
      </c>
    </row>
    <row r="23" spans="1:5" ht="21.75" customHeight="1">
      <c r="A23" s="21" t="s">
        <v>29</v>
      </c>
      <c r="B23" s="10" t="s">
        <v>30</v>
      </c>
      <c r="C23" s="33">
        <v>0</v>
      </c>
      <c r="D23" s="33">
        <v>0</v>
      </c>
      <c r="E23" s="34">
        <v>0</v>
      </c>
    </row>
    <row r="24" spans="1:5" ht="15.75">
      <c r="A24" s="19" t="s">
        <v>14</v>
      </c>
      <c r="B24" s="16" t="s">
        <v>15</v>
      </c>
      <c r="C24" s="26">
        <v>50</v>
      </c>
      <c r="D24" s="26">
        <v>23.5</v>
      </c>
      <c r="E24" s="27">
        <f>D24/C24*100</f>
        <v>47</v>
      </c>
    </row>
    <row r="25" spans="1:5" ht="15.75">
      <c r="A25" s="18" t="s">
        <v>31</v>
      </c>
      <c r="B25" s="2" t="s">
        <v>32</v>
      </c>
      <c r="C25" s="32">
        <f>C26</f>
        <v>5</v>
      </c>
      <c r="D25" s="32">
        <f>D26</f>
        <v>0</v>
      </c>
      <c r="E25" s="35">
        <f>E26</f>
        <v>0</v>
      </c>
    </row>
    <row r="26" spans="1:5" ht="15.75">
      <c r="A26" s="19" t="s">
        <v>33</v>
      </c>
      <c r="B26" s="14" t="s">
        <v>34</v>
      </c>
      <c r="C26" s="26">
        <v>5</v>
      </c>
      <c r="D26" s="26">
        <v>0</v>
      </c>
      <c r="E26" s="27">
        <f>D26/C26*100</f>
        <v>0</v>
      </c>
    </row>
    <row r="27" spans="1:5" ht="15.75">
      <c r="A27" s="18" t="s">
        <v>35</v>
      </c>
      <c r="B27" s="2" t="s">
        <v>50</v>
      </c>
      <c r="C27" s="32">
        <f>SUM(C28:C29)</f>
        <v>2525</v>
      </c>
      <c r="D27" s="32">
        <v>730</v>
      </c>
      <c r="E27" s="35">
        <f>D27/C27*100</f>
        <v>28.910891089108908</v>
      </c>
    </row>
    <row r="28" spans="1:5" ht="15.75">
      <c r="A28" s="19" t="s">
        <v>36</v>
      </c>
      <c r="B28" s="6" t="s">
        <v>37</v>
      </c>
      <c r="C28" s="26">
        <v>2002</v>
      </c>
      <c r="D28" s="26">
        <v>600</v>
      </c>
      <c r="E28" s="27">
        <f>D28/C28*100</f>
        <v>29.97002997002997</v>
      </c>
    </row>
    <row r="29" spans="1:5" ht="15.75">
      <c r="A29" s="19" t="s">
        <v>38</v>
      </c>
      <c r="B29" s="6" t="s">
        <v>39</v>
      </c>
      <c r="C29" s="26">
        <v>523</v>
      </c>
      <c r="D29" s="26">
        <v>130</v>
      </c>
      <c r="E29" s="27">
        <f>D29/C29*100</f>
        <v>24.8565965583174</v>
      </c>
    </row>
    <row r="30" spans="1:5" ht="21.75" customHeight="1">
      <c r="A30" s="18" t="s">
        <v>9</v>
      </c>
      <c r="B30" s="2" t="s">
        <v>40</v>
      </c>
      <c r="C30" s="28">
        <f>SUM(C31:C31)</f>
        <v>49</v>
      </c>
      <c r="D30" s="28">
        <f>SUM(D31:D31)</f>
        <v>0</v>
      </c>
      <c r="E30" s="29">
        <f>E31</f>
        <v>0</v>
      </c>
    </row>
    <row r="31" spans="1:5" ht="23.25" customHeight="1">
      <c r="A31" s="19" t="s">
        <v>41</v>
      </c>
      <c r="B31" s="6" t="s">
        <v>42</v>
      </c>
      <c r="C31" s="26">
        <v>49</v>
      </c>
      <c r="D31" s="26">
        <v>0</v>
      </c>
      <c r="E31" s="27">
        <f>D31/C31*100</f>
        <v>0</v>
      </c>
    </row>
    <row r="32" spans="1:5" ht="27" customHeight="1">
      <c r="A32" s="38" t="s">
        <v>8</v>
      </c>
      <c r="B32" s="39"/>
      <c r="C32" s="28">
        <v>5531.314</v>
      </c>
      <c r="D32" s="28">
        <v>1411.995</v>
      </c>
      <c r="E32" s="29">
        <f>D32/C32*100</f>
        <v>25.52729785363839</v>
      </c>
    </row>
    <row r="33" spans="1:5" ht="16.5" customHeight="1">
      <c r="A33" s="23" t="s">
        <v>16</v>
      </c>
      <c r="B33" s="12" t="s">
        <v>17</v>
      </c>
      <c r="C33" s="26">
        <f>C34</f>
        <v>0</v>
      </c>
      <c r="D33" s="26">
        <f>D34</f>
        <v>0</v>
      </c>
      <c r="E33" s="27">
        <f>E34</f>
        <v>0</v>
      </c>
    </row>
    <row r="34" spans="1:5" ht="16.5" customHeight="1">
      <c r="A34" s="19" t="s">
        <v>18</v>
      </c>
      <c r="B34" s="6" t="s">
        <v>17</v>
      </c>
      <c r="C34" s="26">
        <v>0</v>
      </c>
      <c r="D34" s="26">
        <v>0</v>
      </c>
      <c r="E34" s="27">
        <v>0</v>
      </c>
    </row>
    <row r="35" spans="1:5" ht="15.75" customHeight="1" thickBot="1">
      <c r="A35" s="42" t="s">
        <v>19</v>
      </c>
      <c r="B35" s="43"/>
      <c r="C35" s="36">
        <v>5531.314</v>
      </c>
      <c r="D35" s="36">
        <v>1411.995</v>
      </c>
      <c r="E35" s="37">
        <f>D35/C35*100</f>
        <v>25.52729785363839</v>
      </c>
    </row>
  </sheetData>
  <sheetProtection/>
  <mergeCells count="10">
    <mergeCell ref="A32:B32"/>
    <mergeCell ref="C7:E7"/>
    <mergeCell ref="A35:B35"/>
    <mergeCell ref="A6:E6"/>
    <mergeCell ref="C1:E1"/>
    <mergeCell ref="A7:A8"/>
    <mergeCell ref="B7:B8"/>
    <mergeCell ref="C2:E2"/>
    <mergeCell ref="C3:E3"/>
    <mergeCell ref="C4:E4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Пользователь</cp:lastModifiedBy>
  <cp:lastPrinted>2019-02-20T09:06:30Z</cp:lastPrinted>
  <dcterms:created xsi:type="dcterms:W3CDTF">2004-12-16T06:27:26Z</dcterms:created>
  <dcterms:modified xsi:type="dcterms:W3CDTF">2019-07-22T09:50:43Z</dcterms:modified>
  <cp:category/>
  <cp:version/>
  <cp:contentType/>
  <cp:contentStatus/>
</cp:coreProperties>
</file>