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<sst xmlns="http://schemas.openxmlformats.org/spreadsheetml/2006/main" count="65" uniqueCount="62">
  <si>
    <t>к решению Совета депутатов</t>
  </si>
  <si>
    <t>Код</t>
  </si>
  <si>
    <t>Наименование     разделов    и   подразделов</t>
  </si>
  <si>
    <t>план</t>
  </si>
  <si>
    <t>факт</t>
  </si>
  <si>
    <t>%</t>
  </si>
  <si>
    <t>0100</t>
  </si>
  <si>
    <t>Общегосударственные вопросы</t>
  </si>
  <si>
    <t>0102</t>
  </si>
  <si>
    <t>Функционирование высшего должностного лица субьекта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</si>
  <si>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</si>
  <si>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субьектов Российской Федерации, местных администраций</t>
  </si>
  <si>
    <t xml:space="preserve"> </t>
  </si>
  <si>
    <t>0106</t>
  </si>
  <si>
    <t>Обеспечение деятельности финансовых,налоговых и таможенных органов и органов  финансового (финансово-бюджетного) надзора</t>
  </si>
  <si>
    <t>0111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</si>
  <si>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</si>
  <si>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</si>
  <si>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</si>
  <si>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</si>
  <si>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</si>
  <si>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</si>
  <si>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</si>
  <si>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</si>
  <si>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</si>
  <si>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</si>
  <si>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</si>
  <si>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</si>
  <si>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</si>
  <si>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</si>
  <si>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</si>
  <si>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</si>
  <si>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</si>
  <si>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</si>
  <si>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</si>
  <si>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</si>
  <si>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</si>
  <si>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</si>
  <si>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</si>
  <si>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</si>
  <si>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</si>
  <si>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 xml:space="preserve">Молодежная политика </t>
  </si>
  <si>
    <t>0800</t>
  </si>
  <si>
    <t>Культура , 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</si>
  <si>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</si>
  <si>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</si>
  <si>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</si>
  <si>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</si>
  <si>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1100</t>
  </si>
  <si>
    <t>Физическая культура и спорт</t>
  </si>
  <si>
    <t>1101</t>
  </si>
  <si>
    <t>Физическая культура</t>
  </si>
  <si>
    <t xml:space="preserve">ИТОГО РАСХОДОВ </t>
  </si>
  <si>
    <t>Условно утвержденные расходы</t>
  </si>
  <si>
    <t xml:space="preserve">ВСЕГО РАСХОДОВ </t>
  </si>
  <si>
    <t>резервные средства</t>
  </si>
  <si>
    <t>0107</t>
  </si>
  <si>
    <t>Обеспечение проведение выборов и референдумов</t>
  </si>
  <si>
    <t>Приложение № 2</t>
  </si>
  <si>
    <t>Чапаевского сельсовета</t>
  </si>
  <si>
    <t>Исполнение бюджетных ассигнований Чапаевского сельсовета Тюльганского района Оренбургской области по разделам и подразделам расходов классификации расходов бюджетов за 1 квартал  2020 год</t>
  </si>
  <si>
    <t>от 28.05.2020 года  №255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</si>
</sst>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\ _₽_-;\-* #,##0.00\ _₽_-;_-* \-??\ _₽_-;_-@_-"/>
  </numFmts>
  <fonts count="44">
    <font>
      <sz val="10"/>
      <name val="Arial Cyr"/>
      <family val="0"/>
    </font>
    <font>
      <sz val="10"/>
      <name val="Arial"/>
      <family val="0"/>
    </font>
    <font>
      <sz val="12"/>
      <name val="Times New Roman Cyr"/>
      <family val="1"/>
    </font>
    <font>
      <sz val="11"/>
      <name val="Times New Roman Cyr"/>
      <family val="0"/>
    </font>
    <font>
      <b/>
      <sz val="10"/>
      <name val="Times New Roman Cyr"/>
      <family val="0"/>
    </font>
    <font>
      <b/>
      <sz val="14"/>
      <name val="Times New Roman"/>
      <family val="1"/>
    </font>
    <font>
      <b/>
      <i/>
      <sz val="11"/>
      <name val="Times New Roman Cyr"/>
      <family val="0"/>
    </font>
    <font>
      <b/>
      <i/>
      <sz val="12"/>
      <name val="Times New Roman Cyr"/>
      <family val="0"/>
    </font>
    <font>
      <b/>
      <sz val="11"/>
      <name val="Times New Roman Cyr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172" fontId="8" fillId="33" borderId="11" xfId="0" applyNumberFormat="1" applyFont="1" applyFill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172" fontId="3" fillId="33" borderId="11" xfId="0" applyNumberFormat="1" applyFont="1" applyFill="1" applyBorder="1" applyAlignment="1">
      <alignment vertical="center"/>
    </xf>
    <xf numFmtId="49" fontId="3" fillId="33" borderId="10" xfId="0" applyNumberFormat="1" applyFont="1" applyFill="1" applyBorder="1" applyAlignment="1">
      <alignment horizontal="center" vertical="center"/>
    </xf>
    <xf numFmtId="172" fontId="8" fillId="33" borderId="11" xfId="0" applyNumberFormat="1" applyFont="1" applyFill="1" applyBorder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172" fontId="3" fillId="33" borderId="11" xfId="0" applyNumberFormat="1" applyFont="1" applyFill="1" applyBorder="1" applyAlignment="1">
      <alignment vertic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172" fontId="8" fillId="33" borderId="11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0" fontId="9" fillId="33" borderId="11" xfId="0" applyFont="1" applyFill="1" applyBorder="1" applyAlignment="1">
      <alignment/>
    </xf>
    <xf numFmtId="172" fontId="8" fillId="33" borderId="12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B4" sqref="B4:E4"/>
    </sheetView>
  </sheetViews>
  <sheetFormatPr defaultColWidth="9.00390625" defaultRowHeight="12.75"/>
  <cols>
    <col min="1" max="1" width="6.125" style="1" customWidth="1"/>
    <col min="2" max="2" width="48.875" style="2" customWidth="1"/>
    <col min="3" max="4" width="13.25390625" style="3" customWidth="1"/>
    <col min="5" max="5" width="14.625" style="3" customWidth="1"/>
    <col min="6" max="16384" width="9.125" style="4" customWidth="1"/>
  </cols>
  <sheetData>
    <row r="1" spans="2:5" ht="15" customHeight="1">
      <c r="B1" s="24" t="s">
        <v>58</v>
      </c>
      <c r="C1" s="24"/>
      <c r="D1" s="24"/>
      <c r="E1" s="24"/>
    </row>
    <row r="2" spans="2:5" ht="13.5" customHeight="1">
      <c r="B2" s="24" t="s">
        <v>0</v>
      </c>
      <c r="C2" s="24"/>
      <c r="D2" s="24"/>
      <c r="E2" s="24"/>
    </row>
    <row r="3" spans="2:5" ht="15" customHeight="1">
      <c r="B3" s="24" t="s">
        <v>59</v>
      </c>
      <c r="C3" s="24"/>
      <c r="D3" s="24"/>
      <c r="E3" s="24"/>
    </row>
    <row r="4" spans="2:6" ht="18.75" customHeight="1">
      <c r="B4" s="24" t="s">
        <v>61</v>
      </c>
      <c r="C4" s="24"/>
      <c r="D4" s="24"/>
      <c r="E4" s="24"/>
      <c r="F4" s="5"/>
    </row>
    <row r="5" spans="2:5" ht="17.25" customHeight="1" hidden="1">
      <c r="B5" s="25"/>
      <c r="C5" s="25"/>
      <c r="D5" s="6"/>
      <c r="E5" s="6"/>
    </row>
    <row r="6" spans="1:5" ht="81.75" customHeight="1">
      <c r="A6" s="26" t="s">
        <v>60</v>
      </c>
      <c r="B6" s="26"/>
      <c r="C6" s="26"/>
      <c r="D6" s="26"/>
      <c r="E6" s="26"/>
    </row>
    <row r="7" spans="1:5" ht="15.75" customHeight="1">
      <c r="A7" s="28" t="s">
        <v>1</v>
      </c>
      <c r="B7" s="29" t="s">
        <v>2</v>
      </c>
      <c r="C7" s="30" t="s">
        <v>3</v>
      </c>
      <c r="D7" s="31" t="s">
        <v>4</v>
      </c>
      <c r="E7" s="31" t="s">
        <v>5</v>
      </c>
    </row>
    <row r="8" spans="1:5" ht="15.75">
      <c r="A8" s="28"/>
      <c r="B8" s="29"/>
      <c r="C8" s="30"/>
      <c r="D8" s="31"/>
      <c r="E8" s="31"/>
    </row>
    <row r="9" spans="1:5" ht="22.5" customHeight="1">
      <c r="A9" s="7" t="s">
        <v>6</v>
      </c>
      <c r="B9" s="8" t="s">
        <v>7</v>
      </c>
      <c r="C9" s="9">
        <f>C10+C11+C12+C13+C14+C15</f>
        <v>1828.65</v>
      </c>
      <c r="D9" s="9">
        <f>D10+D11+D12+D13+D14+D15</f>
        <v>433.44399999999996</v>
      </c>
      <c r="E9" s="9">
        <f>D9/C9*100</f>
        <v>23.702950263855847</v>
      </c>
    </row>
    <row r="10" spans="1:5" ht="47.25" customHeight="1">
      <c r="A10" s="10" t="s">
        <v>8</v>
      </c>
      <c r="B10" s="11" t="s">
        <v>9</v>
      </c>
      <c r="C10" s="12">
        <v>470</v>
      </c>
      <c r="D10" s="12">
        <v>116.4</v>
      </c>
      <c r="E10" s="9">
        <f aca="true" t="shared" si="0" ref="E10:E34">D10/C10*100</f>
        <v>24.76595744680851</v>
      </c>
    </row>
    <row r="11" spans="1:8" ht="60">
      <c r="A11" s="10" t="s">
        <v>10</v>
      </c>
      <c r="B11" s="11" t="s">
        <v>11</v>
      </c>
      <c r="C11" s="12">
        <v>1256.65</v>
      </c>
      <c r="D11" s="12">
        <v>317.044</v>
      </c>
      <c r="E11" s="9">
        <f t="shared" si="0"/>
        <v>25.229300123343805</v>
      </c>
      <c r="F11" s="4" t="s">
        <v>12</v>
      </c>
      <c r="G11" s="4" t="s">
        <v>12</v>
      </c>
      <c r="H11" s="4" t="s">
        <v>12</v>
      </c>
    </row>
    <row r="12" spans="1:5" ht="43.5" customHeight="1">
      <c r="A12" s="10" t="s">
        <v>13</v>
      </c>
      <c r="B12" s="11" t="s">
        <v>14</v>
      </c>
      <c r="C12" s="12">
        <v>38.8</v>
      </c>
      <c r="D12" s="12">
        <v>0</v>
      </c>
      <c r="E12" s="9">
        <f>D12/C12*100</f>
        <v>0</v>
      </c>
    </row>
    <row r="13" spans="1:5" ht="45.75" customHeight="1">
      <c r="A13" s="10" t="s">
        <v>56</v>
      </c>
      <c r="B13" s="11" t="s">
        <v>57</v>
      </c>
      <c r="C13" s="12">
        <v>58.2</v>
      </c>
      <c r="D13" s="12">
        <v>0</v>
      </c>
      <c r="E13" s="9">
        <f t="shared" si="0"/>
        <v>0</v>
      </c>
    </row>
    <row r="14" spans="1:5" ht="45.75" customHeight="1">
      <c r="A14" s="10" t="s">
        <v>15</v>
      </c>
      <c r="B14" s="11" t="s">
        <v>55</v>
      </c>
      <c r="C14" s="12">
        <v>5</v>
      </c>
      <c r="D14" s="12">
        <v>0</v>
      </c>
      <c r="E14" s="9">
        <v>0</v>
      </c>
    </row>
    <row r="15" spans="1:5" ht="6.75" customHeight="1">
      <c r="A15" s="13"/>
      <c r="B15" s="11"/>
      <c r="C15" s="12"/>
      <c r="D15" s="12"/>
      <c r="E15" s="9"/>
    </row>
    <row r="16" spans="1:5" ht="24" customHeight="1">
      <c r="A16" s="7" t="s">
        <v>16</v>
      </c>
      <c r="B16" s="8" t="s">
        <v>17</v>
      </c>
      <c r="C16" s="14">
        <v>92.2</v>
      </c>
      <c r="D16" s="14">
        <v>25.95</v>
      </c>
      <c r="E16" s="9">
        <f t="shared" si="0"/>
        <v>28.14533622559653</v>
      </c>
    </row>
    <row r="17" spans="1:5" ht="20.25" customHeight="1">
      <c r="A17" s="15" t="s">
        <v>18</v>
      </c>
      <c r="B17" s="16" t="s">
        <v>19</v>
      </c>
      <c r="C17" s="17">
        <v>92.2</v>
      </c>
      <c r="D17" s="17">
        <v>25.95</v>
      </c>
      <c r="E17" s="9">
        <f t="shared" si="0"/>
        <v>28.14533622559653</v>
      </c>
    </row>
    <row r="18" spans="1:5" ht="31.5" customHeight="1">
      <c r="A18" s="18" t="s">
        <v>20</v>
      </c>
      <c r="B18" s="19" t="s">
        <v>21</v>
      </c>
      <c r="C18" s="20">
        <f>C19+C20</f>
        <v>160.85</v>
      </c>
      <c r="D18" s="20">
        <f>D19+D20</f>
        <v>50</v>
      </c>
      <c r="E18" s="9">
        <f t="shared" si="0"/>
        <v>31.08486167236556</v>
      </c>
    </row>
    <row r="19" spans="1:5" ht="20.25" customHeight="1">
      <c r="A19" s="15" t="s">
        <v>22</v>
      </c>
      <c r="B19" s="16" t="s">
        <v>23</v>
      </c>
      <c r="C19" s="17">
        <v>158</v>
      </c>
      <c r="D19" s="17">
        <v>50</v>
      </c>
      <c r="E19" s="9">
        <f t="shared" si="0"/>
        <v>31.645569620253166</v>
      </c>
    </row>
    <row r="20" spans="1:5" ht="32.25" customHeight="1">
      <c r="A20" s="15" t="s">
        <v>24</v>
      </c>
      <c r="B20" s="16" t="s">
        <v>25</v>
      </c>
      <c r="C20" s="17">
        <v>2.85</v>
      </c>
      <c r="D20" s="17">
        <v>0</v>
      </c>
      <c r="E20" s="9">
        <f t="shared" si="0"/>
        <v>0</v>
      </c>
    </row>
    <row r="21" spans="1:5" ht="20.25" customHeight="1">
      <c r="A21" s="18" t="s">
        <v>26</v>
      </c>
      <c r="B21" s="19" t="s">
        <v>27</v>
      </c>
      <c r="C21" s="20">
        <f>C22+C23</f>
        <v>733.108</v>
      </c>
      <c r="D21" s="20">
        <f>D22+D23</f>
        <v>280.31</v>
      </c>
      <c r="E21" s="9">
        <f t="shared" si="0"/>
        <v>38.235839739847336</v>
      </c>
    </row>
    <row r="22" spans="1:5" s="21" customFormat="1" ht="20.25" customHeight="1">
      <c r="A22" s="15" t="s">
        <v>28</v>
      </c>
      <c r="B22" s="16" t="s">
        <v>29</v>
      </c>
      <c r="C22" s="17">
        <v>730.108</v>
      </c>
      <c r="D22" s="17">
        <v>280.31</v>
      </c>
      <c r="E22" s="9">
        <f t="shared" si="0"/>
        <v>38.39295008409715</v>
      </c>
    </row>
    <row r="23" spans="1:5" s="21" customFormat="1" ht="19.5" customHeight="1">
      <c r="A23" s="15" t="s">
        <v>30</v>
      </c>
      <c r="B23" s="16" t="s">
        <v>31</v>
      </c>
      <c r="C23" s="17">
        <v>3</v>
      </c>
      <c r="D23" s="17">
        <v>0</v>
      </c>
      <c r="E23" s="9">
        <f t="shared" si="0"/>
        <v>0</v>
      </c>
    </row>
    <row r="24" spans="1:5" ht="21.75" customHeight="1">
      <c r="A24" s="7" t="s">
        <v>32</v>
      </c>
      <c r="B24" s="8" t="s">
        <v>33</v>
      </c>
      <c r="C24" s="14">
        <f>C25+C26</f>
        <v>1017.887</v>
      </c>
      <c r="D24" s="14">
        <f>D25+D26</f>
        <v>247.127</v>
      </c>
      <c r="E24" s="9">
        <f t="shared" si="0"/>
        <v>24.278431692319483</v>
      </c>
    </row>
    <row r="25" spans="1:5" ht="21.75" customHeight="1">
      <c r="A25" s="15" t="s">
        <v>34</v>
      </c>
      <c r="B25" s="16" t="s">
        <v>35</v>
      </c>
      <c r="C25" s="17">
        <v>997.887</v>
      </c>
      <c r="D25" s="17">
        <v>247.127</v>
      </c>
      <c r="E25" s="9">
        <f t="shared" si="0"/>
        <v>24.765028505231555</v>
      </c>
    </row>
    <row r="26" spans="1:5" ht="15.75">
      <c r="A26" s="10" t="s">
        <v>36</v>
      </c>
      <c r="B26" s="22" t="s">
        <v>37</v>
      </c>
      <c r="C26" s="12">
        <v>20</v>
      </c>
      <c r="D26" s="12">
        <v>0</v>
      </c>
      <c r="E26" s="9">
        <f t="shared" si="0"/>
        <v>0</v>
      </c>
    </row>
    <row r="27" spans="1:5" ht="15.75">
      <c r="A27" s="7" t="s">
        <v>38</v>
      </c>
      <c r="B27" s="8" t="s">
        <v>39</v>
      </c>
      <c r="C27" s="20">
        <f>C28</f>
        <v>5</v>
      </c>
      <c r="D27" s="20">
        <f>D28</f>
        <v>0</v>
      </c>
      <c r="E27" s="9">
        <f t="shared" si="0"/>
        <v>0</v>
      </c>
    </row>
    <row r="28" spans="1:5" ht="15.75">
      <c r="A28" s="10" t="s">
        <v>40</v>
      </c>
      <c r="B28" s="16" t="s">
        <v>41</v>
      </c>
      <c r="C28" s="12">
        <v>5</v>
      </c>
      <c r="D28" s="12">
        <v>0</v>
      </c>
      <c r="E28" s="9">
        <f t="shared" si="0"/>
        <v>0</v>
      </c>
    </row>
    <row r="29" spans="1:5" ht="15.75">
      <c r="A29" s="7" t="s">
        <v>42</v>
      </c>
      <c r="B29" s="8" t="s">
        <v>43</v>
      </c>
      <c r="C29" s="20">
        <f>C30+C31</f>
        <v>2860.5</v>
      </c>
      <c r="D29" s="20">
        <f>D30+D31</f>
        <v>700</v>
      </c>
      <c r="E29" s="9">
        <f t="shared" si="0"/>
        <v>24.471246285614402</v>
      </c>
    </row>
    <row r="30" spans="1:5" ht="15.75">
      <c r="A30" s="10" t="s">
        <v>44</v>
      </c>
      <c r="B30" s="11" t="s">
        <v>45</v>
      </c>
      <c r="C30" s="12">
        <v>2301.8</v>
      </c>
      <c r="D30" s="12">
        <v>550</v>
      </c>
      <c r="E30" s="9">
        <f t="shared" si="0"/>
        <v>23.89434355721609</v>
      </c>
    </row>
    <row r="31" spans="1:5" ht="22.5" customHeight="1">
      <c r="A31" s="10" t="s">
        <v>46</v>
      </c>
      <c r="B31" s="11" t="s">
        <v>47</v>
      </c>
      <c r="C31" s="12">
        <v>558.7</v>
      </c>
      <c r="D31" s="12">
        <v>150</v>
      </c>
      <c r="E31" s="9">
        <f t="shared" si="0"/>
        <v>26.848040093073205</v>
      </c>
    </row>
    <row r="32" spans="1:5" ht="21.75" customHeight="1">
      <c r="A32" s="7" t="s">
        <v>48</v>
      </c>
      <c r="B32" s="8" t="s">
        <v>49</v>
      </c>
      <c r="C32" s="14">
        <f>SUM(C33:C33)</f>
        <v>49</v>
      </c>
      <c r="D32" s="14">
        <f>SUM(D33:D33)</f>
        <v>40</v>
      </c>
      <c r="E32" s="9">
        <f t="shared" si="0"/>
        <v>81.63265306122449</v>
      </c>
    </row>
    <row r="33" spans="1:5" ht="18" customHeight="1">
      <c r="A33" s="10" t="s">
        <v>50</v>
      </c>
      <c r="B33" s="11" t="s">
        <v>51</v>
      </c>
      <c r="C33" s="12">
        <v>49</v>
      </c>
      <c r="D33" s="12">
        <v>40</v>
      </c>
      <c r="E33" s="9">
        <f t="shared" si="0"/>
        <v>81.63265306122449</v>
      </c>
    </row>
    <row r="34" spans="1:5" ht="22.5" customHeight="1">
      <c r="A34" s="32" t="s">
        <v>52</v>
      </c>
      <c r="B34" s="32"/>
      <c r="C34" s="14">
        <f>C9+C16+C18+C21+C24+C27+C29+C32</f>
        <v>6747.195</v>
      </c>
      <c r="D34" s="14">
        <f>D9+D16+D18+D21+D24+D27+D29+D32</f>
        <v>1776.831</v>
      </c>
      <c r="E34" s="9">
        <f t="shared" si="0"/>
        <v>26.334365614155214</v>
      </c>
    </row>
    <row r="35" spans="1:5" ht="16.5" customHeight="1">
      <c r="A35" s="18"/>
      <c r="B35" s="19" t="s">
        <v>53</v>
      </c>
      <c r="C35" s="20">
        <f>C36</f>
        <v>0</v>
      </c>
      <c r="D35" s="20">
        <f>D36</f>
        <v>0</v>
      </c>
      <c r="E35" s="9">
        <v>0</v>
      </c>
    </row>
    <row r="36" spans="1:5" ht="16.5" customHeight="1">
      <c r="A36" s="10"/>
      <c r="B36" s="11" t="s">
        <v>53</v>
      </c>
      <c r="C36" s="12">
        <v>0</v>
      </c>
      <c r="D36" s="12">
        <v>0</v>
      </c>
      <c r="E36" s="9">
        <v>0</v>
      </c>
    </row>
    <row r="37" spans="1:5" ht="15.75" customHeight="1">
      <c r="A37" s="27" t="s">
        <v>54</v>
      </c>
      <c r="B37" s="27"/>
      <c r="C37" s="23">
        <f>C34+C35</f>
        <v>6747.195</v>
      </c>
      <c r="D37" s="23">
        <f>D34+D35</f>
        <v>1776.831</v>
      </c>
      <c r="E37" s="23">
        <f>E34+E35</f>
        <v>26.334365614155214</v>
      </c>
    </row>
  </sheetData>
  <sheetProtection selectLockedCells="1" selectUnlockedCells="1"/>
  <mergeCells count="13">
    <mergeCell ref="A37:B37"/>
    <mergeCell ref="A7:A8"/>
    <mergeCell ref="B7:B8"/>
    <mergeCell ref="C7:C8"/>
    <mergeCell ref="D7:D8"/>
    <mergeCell ref="E7:E8"/>
    <mergeCell ref="A34:B34"/>
    <mergeCell ref="B1:E1"/>
    <mergeCell ref="B2:E2"/>
    <mergeCell ref="B3:E3"/>
    <mergeCell ref="B4:E4"/>
    <mergeCell ref="B5:C5"/>
    <mergeCell ref="A6:E6"/>
  </mergeCells>
  <printOptions/>
  <pageMargins left="0.5902777777777778" right="0.19652777777777777" top="0.19652777777777777" bottom="0.196527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2020-05-25T09:27:55Z</cp:lastPrinted>
  <dcterms:modified xsi:type="dcterms:W3CDTF">2020-05-27T12:08:46Z</dcterms:modified>
  <cp:category/>
  <cp:version/>
  <cp:contentType/>
  <cp:contentStatus/>
</cp:coreProperties>
</file>