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<sst xmlns="http://schemas.openxmlformats.org/spreadsheetml/2006/main" count="639" uniqueCount="183">
  <si>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</si>
  <si>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</si>
  <si>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</si>
  <si>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</si>
  <si>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</si>
  <si>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</si>
  <si>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</si>
  <si>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</si>
  <si>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</si>
  <si>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</si>
  <si>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</si>
  <si>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</si>
  <si>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</si>
  <si>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</si>
  <si>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</si>
  <si>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</si>
  <si>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</si>
  <si>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</si>
  <si>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</si>
  <si>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</si>
  <si>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</si>
  <si>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</si>
  <si>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</si>
  <si>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</si>
  <si>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</si>
  <si>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</si>
  <si>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</si>
  <si>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</si>
  <si>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</si>
  <si>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</si>
  <si>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</si>
  <si>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</si>
  <si>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</si>
  <si>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Молодежная политика и оздоровление детей</t>
  </si>
  <si>
    <t>ФИЗИЧЕСКАЯ КУЛЬТУРА И СПОРТ</t>
  </si>
  <si>
    <t>Физическая культура</t>
  </si>
  <si>
    <t>121</t>
  </si>
  <si>
    <t>540</t>
  </si>
  <si>
    <t>244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</si>
  <si>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</si>
  <si>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</si>
  <si>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</si>
  <si>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</si>
  <si>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</si>
  <si>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</si>
  <si>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</si>
  <si>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</si>
  <si>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</si>
  <si>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</si>
  <si>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</si>
  <si>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</si>
  <si>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</si>
  <si>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</si>
  <si>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</si>
  <si>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</si>
  <si>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</si>
  <si>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</si>
  <si>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</si>
  <si>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</si>
  <si>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</si>
  <si>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</si>
  <si>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</si>
  <si>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Муниципальная программа «Развитие физической культуры, спорта и туризма в Тюльганском районе на 2014 –2020 годы » </t>
  </si>
  <si>
    <t>Чапаевского сельсовета</t>
  </si>
  <si>
    <t>242</t>
  </si>
  <si>
    <t>Освещение дорог</t>
  </si>
  <si>
    <t>НАЦИОНАЛЬНАЯ ОБОРОНА</t>
  </si>
  <si>
    <t>Мобилизационная и вневойсковая подготовка</t>
  </si>
  <si>
    <t>Фонд оплаты труда и страховые взносы</t>
  </si>
  <si>
    <t>Прочая закупка товаров, работ и услуг для муниципальных нужд</t>
  </si>
  <si>
    <t>утверждено</t>
  </si>
  <si>
    <t>исполнено</t>
  </si>
  <si>
    <t>%выполнения</t>
  </si>
  <si>
    <t>06</t>
  </si>
  <si>
    <t>Обеспечение деятельности финансовых,налоговых и таможенных органов и органов финансового надзора</t>
  </si>
  <si>
    <t>12</t>
  </si>
  <si>
    <t>Прочая закупка товаров, работ и услуг в сфере информационно-коммуникационных технологий</t>
  </si>
  <si>
    <t>Другие вопросы в области национальной экономики</t>
  </si>
  <si>
    <t>6000100010</t>
  </si>
  <si>
    <t>6000100000</t>
  </si>
  <si>
    <t>6000000000</t>
  </si>
  <si>
    <t>6001400010</t>
  </si>
  <si>
    <t>6001400000</t>
  </si>
  <si>
    <t>6000200010</t>
  </si>
  <si>
    <t>6000200000</t>
  </si>
  <si>
    <t>6001500010</t>
  </si>
  <si>
    <t>6001500000</t>
  </si>
  <si>
    <t>6000300010</t>
  </si>
  <si>
    <t>5500100010</t>
  </si>
  <si>
    <t>5500100000</t>
  </si>
  <si>
    <t>5500000000</t>
  </si>
  <si>
    <t>5800100010</t>
  </si>
  <si>
    <t>5800100030</t>
  </si>
  <si>
    <t>5800100000</t>
  </si>
  <si>
    <t>5800000000</t>
  </si>
  <si>
    <t>6000700010</t>
  </si>
  <si>
    <t>6000600010</t>
  </si>
  <si>
    <t>6000800010</t>
  </si>
  <si>
    <t>6000800000</t>
  </si>
  <si>
    <t>600000000</t>
  </si>
  <si>
    <t>6001000010</t>
  </si>
  <si>
    <t>6001000000</t>
  </si>
  <si>
    <t>6001200010</t>
  </si>
  <si>
    <t>6001300010</t>
  </si>
  <si>
    <t>Муниципальная программа"Социально-экономическое развитие территории МО на 2017-2019гг"</t>
  </si>
  <si>
    <t>Основное мероприятие"Обеспечение функций главы МО</t>
  </si>
  <si>
    <t xml:space="preserve">Уплата прочих налогов, сборов </t>
  </si>
  <si>
    <t>853</t>
  </si>
  <si>
    <t>Основное мероприятие"Резервный  фонд местной администрации"</t>
  </si>
  <si>
    <t>Муниципальная программа"Управление муниципальными финансами и муниципальным долгом Тюльганского района</t>
  </si>
  <si>
    <t>Осуществление первичного воинского учета на территорияхгде отсутствуют военные комиссариаты</t>
  </si>
  <si>
    <t>Основное мероприятие"Укрепление системы обеспечения пожарной безопасности на территории сельсовета"</t>
  </si>
  <si>
    <t>Укрепление системы обеспечения пожарной безопасности на территории сельсовета за счет средств бюджета поселения</t>
  </si>
  <si>
    <t>Другие вопросыв области национальной безопасности и правоохранительной деятельности</t>
  </si>
  <si>
    <t>14</t>
  </si>
  <si>
    <t>Муниципальная программа  "Профилактика правонарушений в муниципальных образованиях на 2016-2018 годы"</t>
  </si>
  <si>
    <t>Основные мероприятия "Мероприятия по профилактике правонарушений антитеррористического характера"</t>
  </si>
  <si>
    <t>57 0 01 00000</t>
  </si>
  <si>
    <t>Поддержка добровольных народных дружин</t>
  </si>
  <si>
    <t>57 0 01 00010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</si>
  <si>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</si>
  <si>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</si>
  <si>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</si>
  <si>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</si>
  <si>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</si>
  <si>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мероприятие"Прочие мероприятия по благоустройству городских округов и поселений"</t>
  </si>
  <si>
    <t>Основное мероприятие"Обеспечение функций местной администрации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</si>
  <si>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</si>
  <si>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</si>
  <si>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</si>
  <si>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</si>
  <si>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Развитие библиотечного дела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</si>
  <si>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</si>
  <si>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физкультуры и спорта</t>
  </si>
  <si>
    <t>Основное мероприятие" Развитие молодежной политики в сфере физкультуры и спорта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</si>
  <si>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6000600000</t>
  </si>
  <si>
    <t>6000700000</t>
  </si>
  <si>
    <t>Муниципальная программа"Социально-экономическое развитие территории МО на 2017-2020гг"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</si>
  <si>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 , предосталяемых из бюджета поселения в бюджет муниципального района"</t>
  </si>
  <si>
    <t>6002700000</t>
  </si>
  <si>
    <t>6002700010</t>
  </si>
  <si>
    <t>6002651180</t>
  </si>
  <si>
    <t>Учебно методические кабинеты, централизованные бухгалтерии, группы хозяйственного обслуживания , учебные фильмотеки , межкольные учебно-производственные комбинаты , логопедические группы</t>
  </si>
  <si>
    <t>6000900010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</si>
  <si>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</si>
  <si>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</si>
  <si>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кодексов Российской Федерации , иными федеральными законами) , разрешений на ввод объектов в эксплуатацию при осуществлении строительства ,  реконструкции объектов капитального строительства , расположенных на территории поселения 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 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 </t>
  </si>
  <si>
    <t>Внесение изменений в генеральные планы и правила землепользования и застройки муниципального образования , внесение сведений о границах в ЕГРН</t>
  </si>
  <si>
    <t>Мероприятия по осуществлению мер противдействия коррупции</t>
  </si>
  <si>
    <t>Основное мероприятие"Осуществление внешнего финансового контроля путем передачи полномочий на уровень муниципального образования Тюльганский район"</t>
  </si>
  <si>
    <t>Осуществление внешнего финансового контроля за исполнением бюджета и проведения экспертизы проекта бюджета</t>
  </si>
  <si>
    <t>Взносы по обязательному соц. страхованию</t>
  </si>
  <si>
    <t>Муниципальная программа"Обеспечение пожарной безопасности на территории сельсовета на 2018-2024гг"</t>
  </si>
  <si>
    <t>Предосставление субсидий бюджетным, автономным учреждениям и иным некоммерческим организациям</t>
  </si>
  <si>
    <t>600</t>
  </si>
  <si>
    <t>630</t>
  </si>
  <si>
    <t xml:space="preserve">Субсидии некоммерческих организациям (за исключениям государственных (муниципальных) учреждений  </t>
  </si>
  <si>
    <t xml:space="preserve">Субсидии (гранты в форме субсидий ) , не подлежащие казначейскому сопровождению </t>
  </si>
  <si>
    <t>633</t>
  </si>
  <si>
    <t>Коммунальное хозяйство</t>
  </si>
  <si>
    <t>Муниципальная программа "Социально-экономическое развитие территории МО на 2017-2020 годы"</t>
  </si>
  <si>
    <t>Основное мероприятие "Мероприятия в области коммунального хозяйства"</t>
  </si>
  <si>
    <t xml:space="preserve">Мероприятия в области коммунального хозяйства 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</si>
  <si>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</si>
  <si>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</si>
  <si>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243</t>
  </si>
  <si>
    <t>Основное мероприятие "Осуществление внутреннего финансового контроля путем передачи полномочий на уровень муниципального образования Тюльганский район"</t>
  </si>
  <si>
    <t>6002000000</t>
  </si>
  <si>
    <t>Осуществление проверки годового отчета об исполнении местного бюджета</t>
  </si>
  <si>
    <t>6002000010</t>
  </si>
  <si>
    <t>Резервные фонды</t>
  </si>
  <si>
    <t>Основное мероприятие "Реализация муниципальных функций в области национальной экономики"</t>
  </si>
  <si>
    <t>600 37 00000</t>
  </si>
  <si>
    <t>Постановка на кадастровый учет</t>
  </si>
  <si>
    <t>600 37 00030</t>
  </si>
  <si>
    <t>600 37 000 30</t>
  </si>
  <si>
    <t>Выдел земельных участков</t>
  </si>
  <si>
    <t>600 37 00 130</t>
  </si>
  <si>
    <t>Приложение № 4</t>
  </si>
  <si>
    <t>926</t>
  </si>
  <si>
    <t>Ведомственная структура расходов бюджета Чапаевского сельсовета за 4 квартал 2019 год</t>
  </si>
  <si>
    <t xml:space="preserve">от 28.05.2020 г. №253 </t>
  </si>
  <si>
    <t>№3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</si>
</sst>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  <numFmt numFmtId="187" formatCode="_-* #,##0.000_р_._-;\-* #,##0.000_р_._-;_-* &quot;-&quot;???_р_._-;_-@_-"/>
  </numFmts>
  <fonts count="50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right" vertical="center"/>
    </xf>
    <xf numFmtId="180" fontId="4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185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185" fontId="4" fillId="33" borderId="1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85" fontId="3" fillId="33" borderId="10" xfId="58" applyNumberFormat="1" applyFont="1" applyFill="1" applyBorder="1" applyAlignment="1">
      <alignment horizontal="right" vertical="center"/>
    </xf>
    <xf numFmtId="185" fontId="4" fillId="33" borderId="10" xfId="58" applyNumberFormat="1" applyFont="1" applyFill="1" applyBorder="1" applyAlignment="1">
      <alignment horizontal="right" vertical="center"/>
    </xf>
    <xf numFmtId="185" fontId="8" fillId="33" borderId="10" xfId="58" applyNumberFormat="1" applyFont="1" applyFill="1" applyBorder="1" applyAlignment="1">
      <alignment horizontal="right" vertical="center"/>
    </xf>
    <xf numFmtId="185" fontId="2" fillId="33" borderId="10" xfId="58" applyNumberFormat="1" applyFont="1" applyFill="1" applyBorder="1" applyAlignment="1">
      <alignment horizontal="right" vertical="center"/>
    </xf>
    <xf numFmtId="185" fontId="2" fillId="33" borderId="10" xfId="58" applyNumberFormat="1" applyFont="1" applyFill="1" applyBorder="1" applyAlignment="1">
      <alignment vertical="center"/>
    </xf>
    <xf numFmtId="185" fontId="3" fillId="33" borderId="10" xfId="58" applyNumberFormat="1" applyFont="1" applyFill="1" applyBorder="1" applyAlignment="1">
      <alignment vertical="center"/>
    </xf>
    <xf numFmtId="185" fontId="8" fillId="33" borderId="10" xfId="0" applyNumberFormat="1" applyFont="1" applyFill="1" applyBorder="1" applyAlignment="1">
      <alignment horizontal="right" vertical="center"/>
    </xf>
    <xf numFmtId="185" fontId="2" fillId="33" borderId="10" xfId="0" applyNumberFormat="1" applyFont="1" applyFill="1" applyBorder="1" applyAlignment="1">
      <alignment vertical="center"/>
    </xf>
    <xf numFmtId="185" fontId="3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wrapText="1"/>
    </xf>
    <xf numFmtId="185" fontId="3" fillId="33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12" fillId="0" borderId="11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wrapText="1"/>
    </xf>
    <xf numFmtId="0" fontId="11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110" zoomScaleNormal="110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43.875" style="1" customWidth="1"/>
    <col min="2" max="2" width="6.00390625" style="1" customWidth="1"/>
    <col min="3" max="3" width="4.125" style="1" customWidth="1"/>
    <col min="4" max="4" width="3.125" style="1" customWidth="1"/>
    <col min="5" max="5" width="12.75390625" style="1" customWidth="1"/>
    <col min="6" max="6" width="5.125" style="1" customWidth="1"/>
    <col min="7" max="7" width="11.00390625" style="3" customWidth="1"/>
    <col min="8" max="8" width="10.00390625" style="1" customWidth="1"/>
    <col min="9" max="9" width="5.875" style="1" customWidth="1"/>
    <col min="10" max="10" width="9.125" style="1" customWidth="1"/>
    <col min="11" max="11" width="10.125" style="1" customWidth="1"/>
    <col min="12" max="16384" width="9.125" style="1" customWidth="1"/>
  </cols>
  <sheetData>
    <row r="1" spans="5:6" ht="15.75">
      <c r="E1" s="9" t="s">
        <v>178</v>
      </c>
      <c r="F1" s="10" t="s">
        <v>182</v>
      </c>
    </row>
    <row r="2" ht="15.75">
      <c r="E2" s="4" t="s">
        <v>17</v>
      </c>
    </row>
    <row r="3" ht="15.75">
      <c r="E3" s="4" t="s">
        <v>63</v>
      </c>
    </row>
    <row r="4" ht="15.75">
      <c r="E4" s="2" t="s">
        <v>181</v>
      </c>
    </row>
    <row r="5" spans="5:6" ht="14.25" customHeight="1" hidden="1">
      <c r="E5" s="2"/>
      <c r="F5" s="2"/>
    </row>
    <row r="6" spans="5:6" ht="15.75" hidden="1">
      <c r="E6" s="2"/>
      <c r="F6" s="2"/>
    </row>
    <row r="7" spans="5:6" ht="15.75" hidden="1">
      <c r="E7" s="2"/>
      <c r="F7" s="2"/>
    </row>
    <row r="8" spans="1:9" ht="55.5" customHeight="1">
      <c r="A8" s="109" t="s">
        <v>180</v>
      </c>
      <c r="B8" s="109"/>
      <c r="C8" s="109"/>
      <c r="D8" s="109"/>
      <c r="E8" s="109"/>
      <c r="F8" s="109"/>
      <c r="G8" s="109"/>
      <c r="H8" s="109"/>
      <c r="I8" s="109"/>
    </row>
    <row r="9" spans="1:9" ht="33" customHeight="1">
      <c r="A9" s="111" t="s">
        <v>28</v>
      </c>
      <c r="B9" s="27"/>
      <c r="C9" s="111" t="s">
        <v>8</v>
      </c>
      <c r="D9" s="111" t="s">
        <v>9</v>
      </c>
      <c r="E9" s="110" t="s">
        <v>10</v>
      </c>
      <c r="F9" s="110" t="s">
        <v>11</v>
      </c>
      <c r="G9" s="111"/>
      <c r="H9" s="111"/>
      <c r="I9" s="111"/>
    </row>
    <row r="10" spans="1:9" ht="57.75" customHeight="1">
      <c r="A10" s="111"/>
      <c r="B10" s="27"/>
      <c r="C10" s="111"/>
      <c r="D10" s="111"/>
      <c r="E10" s="110"/>
      <c r="F10" s="110"/>
      <c r="G10" s="14" t="s">
        <v>70</v>
      </c>
      <c r="H10" s="14" t="s">
        <v>71</v>
      </c>
      <c r="I10" s="27" t="s">
        <v>72</v>
      </c>
    </row>
    <row r="11" spans="1:9" ht="15.75">
      <c r="A11" s="28" t="s">
        <v>16</v>
      </c>
      <c r="B11" s="28">
        <v>926</v>
      </c>
      <c r="C11" s="7" t="s">
        <v>0</v>
      </c>
      <c r="D11" s="7"/>
      <c r="E11" s="5"/>
      <c r="F11" s="5"/>
      <c r="G11" s="62">
        <v>1918.38</v>
      </c>
      <c r="H11" s="72">
        <v>1880.648</v>
      </c>
      <c r="I11" s="15">
        <f>H11/G11*100</f>
        <v>98.03313212189451</v>
      </c>
    </row>
    <row r="12" spans="1:9" ht="44.25" customHeight="1">
      <c r="A12" s="29" t="s">
        <v>13</v>
      </c>
      <c r="B12" s="29">
        <v>926</v>
      </c>
      <c r="C12" s="8" t="s">
        <v>0</v>
      </c>
      <c r="D12" s="8" t="s">
        <v>1</v>
      </c>
      <c r="E12" s="6"/>
      <c r="F12" s="6"/>
      <c r="G12" s="62">
        <f>G13</f>
        <v>525.48</v>
      </c>
      <c r="H12" s="72">
        <v>525.427</v>
      </c>
      <c r="I12" s="15">
        <f>I13</f>
        <v>99.98</v>
      </c>
    </row>
    <row r="13" spans="1:9" ht="30" customHeight="1">
      <c r="A13" s="88" t="s">
        <v>104</v>
      </c>
      <c r="B13" s="88">
        <v>926</v>
      </c>
      <c r="C13" s="8" t="s">
        <v>0</v>
      </c>
      <c r="D13" s="8" t="s">
        <v>1</v>
      </c>
      <c r="E13" s="51" t="s">
        <v>80</v>
      </c>
      <c r="F13" s="51"/>
      <c r="G13" s="62">
        <f>G14</f>
        <v>525.48</v>
      </c>
      <c r="H13" s="72">
        <v>525.427</v>
      </c>
      <c r="I13" s="15">
        <f>I14</f>
        <v>99.98</v>
      </c>
    </row>
    <row r="14" spans="1:9" ht="30">
      <c r="A14" s="56" t="s">
        <v>105</v>
      </c>
      <c r="B14" s="56">
        <v>926</v>
      </c>
      <c r="C14" s="52" t="s">
        <v>0</v>
      </c>
      <c r="D14" s="52" t="s">
        <v>1</v>
      </c>
      <c r="E14" s="87" t="s">
        <v>79</v>
      </c>
      <c r="F14" s="53"/>
      <c r="G14" s="69">
        <f>G15</f>
        <v>525.48</v>
      </c>
      <c r="H14" s="73">
        <v>525.427</v>
      </c>
      <c r="I14" s="16">
        <f>I15</f>
        <v>99.98</v>
      </c>
    </row>
    <row r="15" spans="1:9" ht="15.75">
      <c r="A15" s="54" t="s">
        <v>14</v>
      </c>
      <c r="B15" s="54">
        <v>926</v>
      </c>
      <c r="C15" s="55" t="s">
        <v>0</v>
      </c>
      <c r="D15" s="55" t="s">
        <v>1</v>
      </c>
      <c r="E15" s="6" t="s">
        <v>78</v>
      </c>
      <c r="F15" s="55"/>
      <c r="G15" s="78">
        <f>G16</f>
        <v>525.48</v>
      </c>
      <c r="H15" s="74">
        <v>525.427</v>
      </c>
      <c r="I15" s="41">
        <f>I16</f>
        <v>99.98</v>
      </c>
    </row>
    <row r="16" spans="1:9" ht="105">
      <c r="A16" s="26" t="s">
        <v>54</v>
      </c>
      <c r="B16" s="26" t="s">
        <v>179</v>
      </c>
      <c r="C16" s="6" t="s">
        <v>0</v>
      </c>
      <c r="D16" s="6" t="s">
        <v>1</v>
      </c>
      <c r="E16" s="6" t="s">
        <v>78</v>
      </c>
      <c r="F16" s="6" t="s">
        <v>45</v>
      </c>
      <c r="G16" s="65">
        <v>525.48</v>
      </c>
      <c r="H16" s="75">
        <v>525.427</v>
      </c>
      <c r="I16" s="17">
        <f>I17</f>
        <v>99.98</v>
      </c>
    </row>
    <row r="17" spans="1:9" ht="36" customHeight="1">
      <c r="A17" s="24" t="s">
        <v>55</v>
      </c>
      <c r="B17" s="24">
        <v>926</v>
      </c>
      <c r="C17" s="6" t="s">
        <v>0</v>
      </c>
      <c r="D17" s="6" t="s">
        <v>1</v>
      </c>
      <c r="E17" s="6" t="s">
        <v>78</v>
      </c>
      <c r="F17" s="6" t="s">
        <v>46</v>
      </c>
      <c r="G17" s="65">
        <v>525.48</v>
      </c>
      <c r="H17" s="75">
        <v>525.427</v>
      </c>
      <c r="I17" s="17">
        <v>99.98</v>
      </c>
    </row>
    <row r="18" spans="1:9" ht="45">
      <c r="A18" s="30" t="s">
        <v>56</v>
      </c>
      <c r="B18" s="30">
        <v>926</v>
      </c>
      <c r="C18" s="6" t="s">
        <v>0</v>
      </c>
      <c r="D18" s="6" t="s">
        <v>1</v>
      </c>
      <c r="E18" s="6" t="s">
        <v>78</v>
      </c>
      <c r="F18" s="6" t="s">
        <v>36</v>
      </c>
      <c r="G18" s="65">
        <v>403.6</v>
      </c>
      <c r="H18" s="75">
        <v>403.554</v>
      </c>
      <c r="I18" s="17">
        <f>H18/G18*100</f>
        <v>99.9886025768087</v>
      </c>
    </row>
    <row r="19" spans="1:9" ht="60">
      <c r="A19" s="30" t="s">
        <v>144</v>
      </c>
      <c r="B19" s="30">
        <v>926</v>
      </c>
      <c r="C19" s="6" t="s">
        <v>0</v>
      </c>
      <c r="D19" s="6" t="s">
        <v>1</v>
      </c>
      <c r="E19" s="6" t="s">
        <v>78</v>
      </c>
      <c r="F19" s="6" t="s">
        <v>145</v>
      </c>
      <c r="G19" s="65">
        <v>121.88</v>
      </c>
      <c r="H19" s="75">
        <v>121.873</v>
      </c>
      <c r="I19" s="17">
        <f>H19/G19*100</f>
        <v>99.99425664588121</v>
      </c>
    </row>
    <row r="20" spans="1:9" ht="57">
      <c r="A20" s="29" t="s">
        <v>15</v>
      </c>
      <c r="B20" s="29">
        <v>926</v>
      </c>
      <c r="C20" s="8" t="s">
        <v>0</v>
      </c>
      <c r="D20" s="8" t="s">
        <v>2</v>
      </c>
      <c r="E20" s="6"/>
      <c r="F20" s="6"/>
      <c r="G20" s="62">
        <v>1385.7</v>
      </c>
      <c r="H20" s="72">
        <v>1353.021</v>
      </c>
      <c r="I20" s="15">
        <f>I21</f>
        <v>97.64169733708594</v>
      </c>
    </row>
    <row r="21" spans="1:9" ht="45">
      <c r="A21" s="88" t="s">
        <v>137</v>
      </c>
      <c r="B21" s="88">
        <v>926</v>
      </c>
      <c r="C21" s="87" t="s">
        <v>0</v>
      </c>
      <c r="D21" s="87" t="s">
        <v>2</v>
      </c>
      <c r="E21" s="6" t="s">
        <v>80</v>
      </c>
      <c r="F21" s="6"/>
      <c r="G21" s="65">
        <v>1385.7</v>
      </c>
      <c r="H21" s="75">
        <v>1353.021</v>
      </c>
      <c r="I21" s="17">
        <f aca="true" t="shared" si="0" ref="I21:I27">H21/G21*100</f>
        <v>97.64169733708594</v>
      </c>
    </row>
    <row r="22" spans="1:9" ht="51" customHeight="1">
      <c r="A22" s="56" t="s">
        <v>126</v>
      </c>
      <c r="B22" s="56">
        <v>926</v>
      </c>
      <c r="C22" s="87" t="s">
        <v>0</v>
      </c>
      <c r="D22" s="87" t="s">
        <v>2</v>
      </c>
      <c r="E22" s="6" t="s">
        <v>84</v>
      </c>
      <c r="F22" s="6"/>
      <c r="G22" s="65">
        <v>1340</v>
      </c>
      <c r="H22" s="75">
        <v>922.349</v>
      </c>
      <c r="I22" s="17">
        <f t="shared" si="0"/>
        <v>68.83201492537314</v>
      </c>
    </row>
    <row r="23" spans="1:9" ht="15.75">
      <c r="A23" s="57" t="s">
        <v>4</v>
      </c>
      <c r="B23" s="57">
        <v>926</v>
      </c>
      <c r="C23" s="87" t="s">
        <v>0</v>
      </c>
      <c r="D23" s="87" t="s">
        <v>2</v>
      </c>
      <c r="E23" s="6" t="s">
        <v>83</v>
      </c>
      <c r="F23" s="6"/>
      <c r="G23" s="65">
        <v>1340</v>
      </c>
      <c r="H23" s="75">
        <v>922.349</v>
      </c>
      <c r="I23" s="17">
        <f t="shared" si="0"/>
        <v>68.83201492537314</v>
      </c>
    </row>
    <row r="24" spans="1:9" ht="96.75" customHeight="1">
      <c r="A24" s="26" t="s">
        <v>54</v>
      </c>
      <c r="B24" s="26" t="s">
        <v>179</v>
      </c>
      <c r="C24" s="87" t="s">
        <v>0</v>
      </c>
      <c r="D24" s="87" t="s">
        <v>2</v>
      </c>
      <c r="E24" s="6" t="s">
        <v>83</v>
      </c>
      <c r="F24" s="6" t="s">
        <v>45</v>
      </c>
      <c r="G24" s="65">
        <v>987</v>
      </c>
      <c r="H24" s="75">
        <v>674.595</v>
      </c>
      <c r="I24" s="17">
        <f t="shared" si="0"/>
        <v>68.34802431610942</v>
      </c>
    </row>
    <row r="25" spans="1:9" ht="30">
      <c r="A25" s="24" t="s">
        <v>55</v>
      </c>
      <c r="B25" s="24">
        <v>926</v>
      </c>
      <c r="C25" s="87" t="s">
        <v>0</v>
      </c>
      <c r="D25" s="87" t="s">
        <v>2</v>
      </c>
      <c r="E25" s="6" t="s">
        <v>83</v>
      </c>
      <c r="F25" s="6" t="s">
        <v>46</v>
      </c>
      <c r="G25" s="65">
        <v>911</v>
      </c>
      <c r="H25" s="75">
        <v>907.377</v>
      </c>
      <c r="I25" s="17">
        <f t="shared" si="0"/>
        <v>99.60230515916575</v>
      </c>
    </row>
    <row r="26" spans="1:9" ht="45">
      <c r="A26" s="30" t="s">
        <v>56</v>
      </c>
      <c r="B26" s="30">
        <v>926</v>
      </c>
      <c r="C26" s="87" t="s">
        <v>0</v>
      </c>
      <c r="D26" s="87" t="s">
        <v>2</v>
      </c>
      <c r="E26" s="6" t="s">
        <v>83</v>
      </c>
      <c r="F26" s="6" t="s">
        <v>36</v>
      </c>
      <c r="G26" s="65">
        <v>700</v>
      </c>
      <c r="H26" s="75">
        <v>697.847</v>
      </c>
      <c r="I26" s="17">
        <f t="shared" si="0"/>
        <v>99.69242857142856</v>
      </c>
    </row>
    <row r="27" spans="1:9" ht="60">
      <c r="A27" s="30" t="s">
        <v>144</v>
      </c>
      <c r="B27" s="30">
        <v>926</v>
      </c>
      <c r="C27" s="87" t="s">
        <v>0</v>
      </c>
      <c r="D27" s="87" t="s">
        <v>2</v>
      </c>
      <c r="E27" s="6" t="s">
        <v>83</v>
      </c>
      <c r="F27" s="6" t="s">
        <v>145</v>
      </c>
      <c r="G27" s="65">
        <v>211</v>
      </c>
      <c r="H27" s="75">
        <v>209.53</v>
      </c>
      <c r="I27" s="17">
        <f t="shared" si="0"/>
        <v>99.30331753554502</v>
      </c>
    </row>
    <row r="28" spans="1:9" ht="30">
      <c r="A28" s="24" t="s">
        <v>57</v>
      </c>
      <c r="B28" s="24">
        <v>926</v>
      </c>
      <c r="C28" s="6" t="s">
        <v>0</v>
      </c>
      <c r="D28" s="6" t="s">
        <v>2</v>
      </c>
      <c r="E28" s="6" t="s">
        <v>83</v>
      </c>
      <c r="F28" s="6" t="s">
        <v>47</v>
      </c>
      <c r="G28" s="65">
        <v>407</v>
      </c>
      <c r="H28" s="75">
        <v>378.853</v>
      </c>
      <c r="I28" s="17">
        <f aca="true" t="shared" si="1" ref="I28:I52">H28/G28*100</f>
        <v>93.08427518427519</v>
      </c>
    </row>
    <row r="29" spans="1:9" ht="45">
      <c r="A29" s="24" t="s">
        <v>58</v>
      </c>
      <c r="B29" s="24">
        <v>926</v>
      </c>
      <c r="C29" s="6" t="s">
        <v>0</v>
      </c>
      <c r="D29" s="6" t="s">
        <v>2</v>
      </c>
      <c r="E29" s="6" t="s">
        <v>83</v>
      </c>
      <c r="F29" s="6" t="s">
        <v>48</v>
      </c>
      <c r="G29" s="65">
        <v>407</v>
      </c>
      <c r="H29" s="75">
        <v>378.853</v>
      </c>
      <c r="I29" s="17">
        <f t="shared" si="1"/>
        <v>93.08427518427519</v>
      </c>
    </row>
    <row r="30" spans="1:9" ht="30">
      <c r="A30" s="24" t="s">
        <v>57</v>
      </c>
      <c r="B30" s="24">
        <v>926</v>
      </c>
      <c r="C30" s="6" t="s">
        <v>0</v>
      </c>
      <c r="D30" s="6" t="s">
        <v>2</v>
      </c>
      <c r="E30" s="6" t="s">
        <v>83</v>
      </c>
      <c r="F30" s="6" t="s">
        <v>64</v>
      </c>
      <c r="G30" s="65">
        <v>76</v>
      </c>
      <c r="H30" s="75">
        <v>60.708</v>
      </c>
      <c r="I30" s="17">
        <f t="shared" si="1"/>
        <v>79.87894736842105</v>
      </c>
    </row>
    <row r="31" spans="1:9" ht="45">
      <c r="A31" s="24" t="s">
        <v>76</v>
      </c>
      <c r="B31" s="24">
        <v>926</v>
      </c>
      <c r="C31" s="6" t="s">
        <v>0</v>
      </c>
      <c r="D31" s="6" t="s">
        <v>2</v>
      </c>
      <c r="E31" s="6" t="s">
        <v>83</v>
      </c>
      <c r="F31" s="6" t="s">
        <v>38</v>
      </c>
      <c r="G31" s="65">
        <v>331</v>
      </c>
      <c r="H31" s="76">
        <v>318.145</v>
      </c>
      <c r="I31" s="18">
        <f t="shared" si="1"/>
        <v>96.11631419939577</v>
      </c>
    </row>
    <row r="32" spans="1:9" ht="15.75">
      <c r="A32" s="24" t="s">
        <v>51</v>
      </c>
      <c r="B32" s="24">
        <v>926</v>
      </c>
      <c r="C32" s="6" t="s">
        <v>0</v>
      </c>
      <c r="D32" s="6" t="s">
        <v>2</v>
      </c>
      <c r="E32" s="6" t="s">
        <v>83</v>
      </c>
      <c r="F32" s="6" t="s">
        <v>49</v>
      </c>
      <c r="G32" s="65">
        <v>2</v>
      </c>
      <c r="H32" s="75">
        <v>1.091</v>
      </c>
      <c r="I32" s="17">
        <f t="shared" si="1"/>
        <v>54.55</v>
      </c>
    </row>
    <row r="33" spans="1:9" ht="15.75">
      <c r="A33" s="24" t="s">
        <v>60</v>
      </c>
      <c r="B33" s="24">
        <v>926</v>
      </c>
      <c r="C33" s="6" t="s">
        <v>0</v>
      </c>
      <c r="D33" s="6" t="s">
        <v>2</v>
      </c>
      <c r="E33" s="6" t="s">
        <v>83</v>
      </c>
      <c r="F33" s="6" t="s">
        <v>50</v>
      </c>
      <c r="G33" s="65">
        <v>2</v>
      </c>
      <c r="H33" s="75">
        <v>1.091</v>
      </c>
      <c r="I33" s="17">
        <f t="shared" si="1"/>
        <v>54.55</v>
      </c>
    </row>
    <row r="34" spans="1:9" ht="15.75">
      <c r="A34" s="24" t="s">
        <v>106</v>
      </c>
      <c r="B34" s="24">
        <v>926</v>
      </c>
      <c r="C34" s="6" t="s">
        <v>0</v>
      </c>
      <c r="D34" s="6" t="s">
        <v>2</v>
      </c>
      <c r="E34" s="6" t="s">
        <v>83</v>
      </c>
      <c r="F34" s="6" t="s">
        <v>107</v>
      </c>
      <c r="G34" s="65">
        <v>2</v>
      </c>
      <c r="H34" s="76">
        <v>1.091</v>
      </c>
      <c r="I34" s="18">
        <f t="shared" si="1"/>
        <v>54.55</v>
      </c>
    </row>
    <row r="35" spans="1:9" ht="409.5">
      <c r="A35" s="88" t="s">
        <v>146</v>
      </c>
      <c r="B35" s="88">
        <v>926</v>
      </c>
      <c r="C35" s="6" t="s">
        <v>0</v>
      </c>
      <c r="D35" s="6" t="s">
        <v>2</v>
      </c>
      <c r="E35" s="6" t="s">
        <v>82</v>
      </c>
      <c r="F35" s="6"/>
      <c r="G35" s="65">
        <v>24</v>
      </c>
      <c r="H35" s="76">
        <v>24</v>
      </c>
      <c r="I35" s="18">
        <f t="shared" si="1"/>
        <v>100</v>
      </c>
    </row>
    <row r="36" spans="1:9" ht="60">
      <c r="A36" s="57" t="s">
        <v>147</v>
      </c>
      <c r="B36" s="57"/>
      <c r="C36" s="6" t="s">
        <v>0</v>
      </c>
      <c r="D36" s="6" t="s">
        <v>2</v>
      </c>
      <c r="E36" s="6" t="s">
        <v>81</v>
      </c>
      <c r="F36" s="6"/>
      <c r="G36" s="65">
        <v>24</v>
      </c>
      <c r="H36" s="76">
        <v>24</v>
      </c>
      <c r="I36" s="18">
        <f t="shared" si="1"/>
        <v>100</v>
      </c>
    </row>
    <row r="37" spans="1:9" ht="15.75">
      <c r="A37" s="38" t="s">
        <v>52</v>
      </c>
      <c r="B37" s="38"/>
      <c r="C37" s="87" t="s">
        <v>0</v>
      </c>
      <c r="D37" s="87" t="s">
        <v>2</v>
      </c>
      <c r="E37" s="87" t="s">
        <v>82</v>
      </c>
      <c r="F37" s="87" t="s">
        <v>53</v>
      </c>
      <c r="G37" s="65">
        <v>24</v>
      </c>
      <c r="H37" s="76">
        <v>24</v>
      </c>
      <c r="I37" s="18">
        <f t="shared" si="1"/>
        <v>100</v>
      </c>
    </row>
    <row r="38" spans="1:9" ht="15.75">
      <c r="A38" s="42" t="s">
        <v>19</v>
      </c>
      <c r="B38" s="42">
        <v>926</v>
      </c>
      <c r="C38" s="6" t="s">
        <v>0</v>
      </c>
      <c r="D38" s="6" t="s">
        <v>2</v>
      </c>
      <c r="E38" s="6" t="s">
        <v>81</v>
      </c>
      <c r="F38" s="6" t="s">
        <v>37</v>
      </c>
      <c r="G38" s="65">
        <v>24</v>
      </c>
      <c r="H38" s="76">
        <v>24</v>
      </c>
      <c r="I38" s="18">
        <f t="shared" si="1"/>
        <v>100</v>
      </c>
    </row>
    <row r="39" spans="1:9" ht="75">
      <c r="A39" s="42" t="s">
        <v>166</v>
      </c>
      <c r="B39" s="42">
        <v>926</v>
      </c>
      <c r="C39" s="6" t="s">
        <v>0</v>
      </c>
      <c r="D39" s="6" t="s">
        <v>2</v>
      </c>
      <c r="E39" s="6" t="s">
        <v>167</v>
      </c>
      <c r="F39" s="6"/>
      <c r="G39" s="65">
        <v>15</v>
      </c>
      <c r="H39" s="76">
        <v>15</v>
      </c>
      <c r="I39" s="18">
        <f t="shared" si="1"/>
        <v>100</v>
      </c>
    </row>
    <row r="40" spans="1:9" ht="30">
      <c r="A40" s="42" t="s">
        <v>168</v>
      </c>
      <c r="B40" s="42">
        <v>926</v>
      </c>
      <c r="C40" s="6" t="s">
        <v>0</v>
      </c>
      <c r="D40" s="6" t="s">
        <v>2</v>
      </c>
      <c r="E40" s="6" t="s">
        <v>169</v>
      </c>
      <c r="F40" s="6"/>
      <c r="G40" s="65">
        <v>15</v>
      </c>
      <c r="H40" s="76">
        <v>15</v>
      </c>
      <c r="I40" s="18">
        <f t="shared" si="1"/>
        <v>100</v>
      </c>
    </row>
    <row r="41" spans="1:9" ht="15.75">
      <c r="A41" s="42" t="s">
        <v>52</v>
      </c>
      <c r="B41" s="42">
        <v>926</v>
      </c>
      <c r="C41" s="6" t="s">
        <v>0</v>
      </c>
      <c r="D41" s="6" t="s">
        <v>2</v>
      </c>
      <c r="E41" s="6" t="s">
        <v>169</v>
      </c>
      <c r="F41" s="6" t="s">
        <v>53</v>
      </c>
      <c r="G41" s="65">
        <v>15</v>
      </c>
      <c r="H41" s="76">
        <v>15</v>
      </c>
      <c r="I41" s="18">
        <f t="shared" si="1"/>
        <v>100</v>
      </c>
    </row>
    <row r="42" spans="1:9" ht="15.75">
      <c r="A42" s="42" t="s">
        <v>19</v>
      </c>
      <c r="B42" s="42">
        <v>926</v>
      </c>
      <c r="C42" s="6" t="s">
        <v>0</v>
      </c>
      <c r="D42" s="6" t="s">
        <v>2</v>
      </c>
      <c r="E42" s="6" t="s">
        <v>169</v>
      </c>
      <c r="F42" s="6" t="s">
        <v>37</v>
      </c>
      <c r="G42" s="65">
        <v>15</v>
      </c>
      <c r="H42" s="76">
        <v>15</v>
      </c>
      <c r="I42" s="18">
        <f t="shared" si="1"/>
        <v>100</v>
      </c>
    </row>
    <row r="43" spans="1:9" ht="105">
      <c r="A43" s="89" t="s">
        <v>138</v>
      </c>
      <c r="B43" s="89">
        <v>926</v>
      </c>
      <c r="C43" s="6" t="s">
        <v>0</v>
      </c>
      <c r="D43" s="6" t="s">
        <v>2</v>
      </c>
      <c r="E43" s="6" t="s">
        <v>139</v>
      </c>
      <c r="F43" s="6"/>
      <c r="G43" s="65">
        <v>26.7</v>
      </c>
      <c r="H43" s="76">
        <v>26.7</v>
      </c>
      <c r="I43" s="18">
        <f t="shared" si="1"/>
        <v>100</v>
      </c>
    </row>
    <row r="44" spans="1:9" ht="30">
      <c r="A44" s="89" t="s">
        <v>148</v>
      </c>
      <c r="B44" s="89">
        <v>926</v>
      </c>
      <c r="C44" s="6" t="s">
        <v>0</v>
      </c>
      <c r="D44" s="6" t="s">
        <v>2</v>
      </c>
      <c r="E44" s="6" t="s">
        <v>140</v>
      </c>
      <c r="F44" s="6"/>
      <c r="G44" s="65">
        <v>26.7</v>
      </c>
      <c r="H44" s="76">
        <v>26.7</v>
      </c>
      <c r="I44" s="18">
        <f t="shared" si="1"/>
        <v>100</v>
      </c>
    </row>
    <row r="45" spans="1:9" ht="15.75">
      <c r="A45" s="89" t="s">
        <v>52</v>
      </c>
      <c r="B45" s="89">
        <v>926</v>
      </c>
      <c r="C45" s="6" t="s">
        <v>0</v>
      </c>
      <c r="D45" s="6" t="s">
        <v>2</v>
      </c>
      <c r="E45" s="6" t="s">
        <v>140</v>
      </c>
      <c r="F45" s="6" t="s">
        <v>53</v>
      </c>
      <c r="G45" s="65">
        <v>26.7</v>
      </c>
      <c r="H45" s="76">
        <v>26.7</v>
      </c>
      <c r="I45" s="18">
        <f t="shared" si="1"/>
        <v>100</v>
      </c>
    </row>
    <row r="46" spans="1:9" ht="15.75">
      <c r="A46" s="89" t="s">
        <v>19</v>
      </c>
      <c r="B46" s="89">
        <v>926</v>
      </c>
      <c r="C46" s="6" t="s">
        <v>0</v>
      </c>
      <c r="D46" s="6" t="s">
        <v>2</v>
      </c>
      <c r="E46" s="6" t="s">
        <v>140</v>
      </c>
      <c r="F46" s="6" t="s">
        <v>37</v>
      </c>
      <c r="G46" s="65">
        <v>26.7</v>
      </c>
      <c r="H46" s="76">
        <v>26.7</v>
      </c>
      <c r="I46" s="18">
        <f t="shared" si="1"/>
        <v>100</v>
      </c>
    </row>
    <row r="47" spans="1:9" ht="42.75">
      <c r="A47" s="83" t="s">
        <v>74</v>
      </c>
      <c r="B47" s="83">
        <v>926</v>
      </c>
      <c r="C47" s="8" t="s">
        <v>0</v>
      </c>
      <c r="D47" s="8" t="s">
        <v>73</v>
      </c>
      <c r="E47" s="8"/>
      <c r="F47" s="8"/>
      <c r="G47" s="62">
        <f>G48</f>
        <v>2.2</v>
      </c>
      <c r="H47" s="77">
        <f>H49</f>
        <v>2.2</v>
      </c>
      <c r="I47" s="84">
        <f t="shared" si="1"/>
        <v>100</v>
      </c>
    </row>
    <row r="48" spans="1:9" ht="45">
      <c r="A48" s="88" t="s">
        <v>104</v>
      </c>
      <c r="B48" s="88">
        <v>926</v>
      </c>
      <c r="C48" s="87" t="s">
        <v>0</v>
      </c>
      <c r="D48" s="87" t="s">
        <v>73</v>
      </c>
      <c r="E48" s="87" t="s">
        <v>80</v>
      </c>
      <c r="F48" s="87"/>
      <c r="G48" s="65">
        <f>G49</f>
        <v>2.2</v>
      </c>
      <c r="H48" s="76">
        <v>2.2</v>
      </c>
      <c r="I48" s="18">
        <f t="shared" si="1"/>
        <v>100</v>
      </c>
    </row>
    <row r="49" spans="1:9" ht="99" customHeight="1">
      <c r="A49" s="71" t="s">
        <v>149</v>
      </c>
      <c r="B49" s="71">
        <v>926</v>
      </c>
      <c r="C49" s="6" t="s">
        <v>0</v>
      </c>
      <c r="D49" s="6" t="s">
        <v>73</v>
      </c>
      <c r="E49" s="6" t="s">
        <v>86</v>
      </c>
      <c r="F49" s="6"/>
      <c r="G49" s="65">
        <f>G50</f>
        <v>2.2</v>
      </c>
      <c r="H49" s="76">
        <v>2.2</v>
      </c>
      <c r="I49" s="18">
        <f t="shared" si="1"/>
        <v>100</v>
      </c>
    </row>
    <row r="50" spans="1:9" ht="27.75" customHeight="1">
      <c r="A50" s="71" t="s">
        <v>150</v>
      </c>
      <c r="B50" s="71">
        <v>926</v>
      </c>
      <c r="C50" s="6" t="s">
        <v>0</v>
      </c>
      <c r="D50" s="6" t="s">
        <v>73</v>
      </c>
      <c r="E50" s="6" t="s">
        <v>85</v>
      </c>
      <c r="F50" s="6"/>
      <c r="G50" s="65">
        <f>G51</f>
        <v>2.2</v>
      </c>
      <c r="H50" s="76">
        <v>2.2</v>
      </c>
      <c r="I50" s="18">
        <f t="shared" si="1"/>
        <v>100</v>
      </c>
    </row>
    <row r="51" spans="1:9" ht="23.25" customHeight="1">
      <c r="A51" s="38" t="s">
        <v>52</v>
      </c>
      <c r="B51" s="38">
        <v>926</v>
      </c>
      <c r="C51" s="6" t="s">
        <v>0</v>
      </c>
      <c r="D51" s="6" t="s">
        <v>73</v>
      </c>
      <c r="E51" s="6" t="s">
        <v>85</v>
      </c>
      <c r="F51" s="6" t="s">
        <v>53</v>
      </c>
      <c r="G51" s="65">
        <f>G52</f>
        <v>2.2</v>
      </c>
      <c r="H51" s="76">
        <v>2.2</v>
      </c>
      <c r="I51" s="18">
        <f t="shared" si="1"/>
        <v>100</v>
      </c>
    </row>
    <row r="52" spans="1:9" ht="23.25" customHeight="1">
      <c r="A52" s="42" t="s">
        <v>19</v>
      </c>
      <c r="B52" s="42">
        <v>926</v>
      </c>
      <c r="C52" s="6" t="s">
        <v>0</v>
      </c>
      <c r="D52" s="6" t="s">
        <v>73</v>
      </c>
      <c r="E52" s="6" t="s">
        <v>85</v>
      </c>
      <c r="F52" s="6" t="s">
        <v>37</v>
      </c>
      <c r="G52" s="65">
        <v>2.2</v>
      </c>
      <c r="H52" s="76">
        <v>2.2</v>
      </c>
      <c r="I52" s="18">
        <f t="shared" si="1"/>
        <v>100</v>
      </c>
    </row>
    <row r="53" spans="1:9" ht="15.75">
      <c r="A53" s="29" t="s">
        <v>170</v>
      </c>
      <c r="B53" s="29">
        <v>926</v>
      </c>
      <c r="C53" s="8" t="s">
        <v>0</v>
      </c>
      <c r="D53" s="22" t="s">
        <v>5</v>
      </c>
      <c r="E53" s="6"/>
      <c r="F53" s="6"/>
      <c r="G53" s="62">
        <f aca="true" t="shared" si="2" ref="G53:H56">G54</f>
        <v>5</v>
      </c>
      <c r="H53" s="72">
        <f t="shared" si="2"/>
        <v>0</v>
      </c>
      <c r="I53" s="15">
        <v>0</v>
      </c>
    </row>
    <row r="54" spans="1:9" ht="45">
      <c r="A54" s="88" t="s">
        <v>104</v>
      </c>
      <c r="B54" s="88">
        <v>926</v>
      </c>
      <c r="C54" s="8" t="s">
        <v>0</v>
      </c>
      <c r="D54" s="22" t="s">
        <v>5</v>
      </c>
      <c r="E54" s="8" t="s">
        <v>80</v>
      </c>
      <c r="F54" s="8"/>
      <c r="G54" s="62">
        <f t="shared" si="2"/>
        <v>5</v>
      </c>
      <c r="H54" s="72">
        <f t="shared" si="2"/>
        <v>0</v>
      </c>
      <c r="I54" s="15">
        <v>0</v>
      </c>
    </row>
    <row r="55" spans="1:9" ht="30">
      <c r="A55" s="54" t="s">
        <v>108</v>
      </c>
      <c r="B55" s="54">
        <v>926</v>
      </c>
      <c r="C55" s="55" t="s">
        <v>0</v>
      </c>
      <c r="D55" s="40" t="s">
        <v>5</v>
      </c>
      <c r="E55" s="87" t="s">
        <v>87</v>
      </c>
      <c r="F55" s="55"/>
      <c r="G55" s="78">
        <f t="shared" si="2"/>
        <v>5</v>
      </c>
      <c r="H55" s="74">
        <f t="shared" si="2"/>
        <v>0</v>
      </c>
      <c r="I55" s="41">
        <v>0</v>
      </c>
    </row>
    <row r="56" spans="1:9" ht="15.75">
      <c r="A56" s="24" t="s">
        <v>51</v>
      </c>
      <c r="B56" s="24">
        <v>926</v>
      </c>
      <c r="C56" s="6" t="s">
        <v>0</v>
      </c>
      <c r="D56" s="23" t="s">
        <v>5</v>
      </c>
      <c r="E56" s="6" t="s">
        <v>87</v>
      </c>
      <c r="F56" s="6" t="s">
        <v>49</v>
      </c>
      <c r="G56" s="65">
        <f t="shared" si="2"/>
        <v>5</v>
      </c>
      <c r="H56" s="75">
        <f t="shared" si="2"/>
        <v>0</v>
      </c>
      <c r="I56" s="17">
        <v>0</v>
      </c>
    </row>
    <row r="57" spans="1:9" ht="15.75">
      <c r="A57" s="30" t="s">
        <v>40</v>
      </c>
      <c r="B57" s="30">
        <v>926</v>
      </c>
      <c r="C57" s="6" t="s">
        <v>0</v>
      </c>
      <c r="D57" s="23" t="s">
        <v>5</v>
      </c>
      <c r="E57" s="6" t="s">
        <v>87</v>
      </c>
      <c r="F57" s="6" t="s">
        <v>39</v>
      </c>
      <c r="G57" s="65">
        <v>5</v>
      </c>
      <c r="H57" s="76">
        <v>0</v>
      </c>
      <c r="I57" s="18">
        <v>0</v>
      </c>
    </row>
    <row r="58" spans="1:9" ht="15.75">
      <c r="A58" s="61" t="s">
        <v>66</v>
      </c>
      <c r="B58" s="100">
        <v>926</v>
      </c>
      <c r="C58" s="7" t="s">
        <v>1</v>
      </c>
      <c r="D58" s="7"/>
      <c r="E58" s="5"/>
      <c r="F58" s="5"/>
      <c r="G58" s="62">
        <f>G59</f>
        <v>90</v>
      </c>
      <c r="H58" s="77">
        <v>90</v>
      </c>
      <c r="I58" s="18">
        <f>I59</f>
        <v>100</v>
      </c>
    </row>
    <row r="59" spans="1:9" ht="28.5">
      <c r="A59" s="63" t="s">
        <v>67</v>
      </c>
      <c r="B59" s="101">
        <v>926</v>
      </c>
      <c r="C59" s="7" t="s">
        <v>1</v>
      </c>
      <c r="D59" s="7" t="s">
        <v>7</v>
      </c>
      <c r="E59" s="5" t="s">
        <v>80</v>
      </c>
      <c r="F59" s="5"/>
      <c r="G59" s="62">
        <f>G60</f>
        <v>90</v>
      </c>
      <c r="H59" s="77">
        <f>H60</f>
        <v>90</v>
      </c>
      <c r="I59" s="18">
        <f>I60</f>
        <v>100</v>
      </c>
    </row>
    <row r="60" spans="1:9" ht="45">
      <c r="A60" s="64" t="s">
        <v>109</v>
      </c>
      <c r="B60" s="102">
        <v>926</v>
      </c>
      <c r="C60" s="5" t="s">
        <v>1</v>
      </c>
      <c r="D60" s="5" t="s">
        <v>7</v>
      </c>
      <c r="E60" s="5" t="s">
        <v>80</v>
      </c>
      <c r="F60" s="5"/>
      <c r="G60" s="65">
        <v>90</v>
      </c>
      <c r="H60" s="76">
        <v>90</v>
      </c>
      <c r="I60" s="18">
        <v>100</v>
      </c>
    </row>
    <row r="61" spans="1:9" ht="30.75" customHeight="1">
      <c r="A61" s="66" t="s">
        <v>110</v>
      </c>
      <c r="B61" s="103">
        <v>926</v>
      </c>
      <c r="C61" s="5" t="s">
        <v>1</v>
      </c>
      <c r="D61" s="5" t="s">
        <v>7</v>
      </c>
      <c r="E61" s="5" t="s">
        <v>141</v>
      </c>
      <c r="F61" s="5"/>
      <c r="G61" s="65">
        <v>90</v>
      </c>
      <c r="H61" s="76">
        <v>90</v>
      </c>
      <c r="I61" s="18">
        <f aca="true" t="shared" si="3" ref="I61:I68">H61/G61*100</f>
        <v>100</v>
      </c>
    </row>
    <row r="62" spans="1:9" ht="47.25" customHeight="1">
      <c r="A62" s="26" t="s">
        <v>54</v>
      </c>
      <c r="B62" s="26" t="s">
        <v>179</v>
      </c>
      <c r="C62" s="5" t="s">
        <v>1</v>
      </c>
      <c r="D62" s="5" t="s">
        <v>7</v>
      </c>
      <c r="E62" s="5" t="s">
        <v>141</v>
      </c>
      <c r="F62" s="5" t="s">
        <v>45</v>
      </c>
      <c r="G62" s="65">
        <v>81.379</v>
      </c>
      <c r="H62" s="76">
        <v>81.379</v>
      </c>
      <c r="I62" s="18">
        <f t="shared" si="3"/>
        <v>100</v>
      </c>
    </row>
    <row r="63" spans="1:9" ht="30.75" customHeight="1">
      <c r="A63" s="24" t="s">
        <v>55</v>
      </c>
      <c r="B63" s="24">
        <v>926</v>
      </c>
      <c r="C63" s="5" t="s">
        <v>1</v>
      </c>
      <c r="D63" s="5" t="s">
        <v>7</v>
      </c>
      <c r="E63" s="5" t="s">
        <v>141</v>
      </c>
      <c r="F63" s="5" t="s">
        <v>46</v>
      </c>
      <c r="G63" s="65">
        <v>81.379</v>
      </c>
      <c r="H63" s="76">
        <v>81.379</v>
      </c>
      <c r="I63" s="18">
        <f t="shared" si="3"/>
        <v>100</v>
      </c>
    </row>
    <row r="64" spans="1:9" ht="15.75">
      <c r="A64" s="67" t="s">
        <v>68</v>
      </c>
      <c r="B64" s="90">
        <v>926</v>
      </c>
      <c r="C64" s="5" t="s">
        <v>1</v>
      </c>
      <c r="D64" s="5" t="s">
        <v>7</v>
      </c>
      <c r="E64" s="5" t="s">
        <v>141</v>
      </c>
      <c r="F64" s="5" t="s">
        <v>36</v>
      </c>
      <c r="G64" s="65">
        <v>62.503</v>
      </c>
      <c r="H64" s="76">
        <v>62.503</v>
      </c>
      <c r="I64" s="18">
        <f t="shared" si="3"/>
        <v>100</v>
      </c>
    </row>
    <row r="65" spans="1:9" ht="27.75" customHeight="1">
      <c r="A65" s="90" t="s">
        <v>151</v>
      </c>
      <c r="B65" s="90">
        <v>926</v>
      </c>
      <c r="C65" s="5" t="s">
        <v>1</v>
      </c>
      <c r="D65" s="5" t="s">
        <v>7</v>
      </c>
      <c r="E65" s="5" t="s">
        <v>141</v>
      </c>
      <c r="F65" s="5" t="s">
        <v>145</v>
      </c>
      <c r="G65" s="65">
        <v>18.876</v>
      </c>
      <c r="H65" s="76">
        <v>18.876</v>
      </c>
      <c r="I65" s="18">
        <f t="shared" si="3"/>
        <v>100</v>
      </c>
    </row>
    <row r="66" spans="1:9" ht="27.75" customHeight="1">
      <c r="A66" s="24" t="s">
        <v>57</v>
      </c>
      <c r="B66" s="24">
        <v>926</v>
      </c>
      <c r="C66" s="5" t="s">
        <v>1</v>
      </c>
      <c r="D66" s="5" t="s">
        <v>7</v>
      </c>
      <c r="E66" s="5" t="s">
        <v>141</v>
      </c>
      <c r="F66" s="5" t="s">
        <v>47</v>
      </c>
      <c r="G66" s="65">
        <v>8.621</v>
      </c>
      <c r="H66" s="76">
        <v>8.621</v>
      </c>
      <c r="I66" s="18">
        <f t="shared" si="3"/>
        <v>100</v>
      </c>
    </row>
    <row r="67" spans="1:9" ht="32.25" customHeight="1">
      <c r="A67" s="24" t="s">
        <v>58</v>
      </c>
      <c r="B67" s="24">
        <v>926</v>
      </c>
      <c r="C67" s="5" t="s">
        <v>1</v>
      </c>
      <c r="D67" s="5" t="s">
        <v>7</v>
      </c>
      <c r="E67" s="5" t="s">
        <v>141</v>
      </c>
      <c r="F67" s="5" t="s">
        <v>48</v>
      </c>
      <c r="G67" s="65">
        <v>8.621</v>
      </c>
      <c r="H67" s="76">
        <v>8.621</v>
      </c>
      <c r="I67" s="18">
        <f t="shared" si="3"/>
        <v>100</v>
      </c>
    </row>
    <row r="68" spans="1:9" ht="27" customHeight="1">
      <c r="A68" s="70" t="s">
        <v>69</v>
      </c>
      <c r="B68" s="104">
        <v>926</v>
      </c>
      <c r="C68" s="5" t="s">
        <v>1</v>
      </c>
      <c r="D68" s="5" t="s">
        <v>7</v>
      </c>
      <c r="E68" s="5" t="s">
        <v>141</v>
      </c>
      <c r="F68" s="5" t="s">
        <v>38</v>
      </c>
      <c r="G68" s="65">
        <v>8.621</v>
      </c>
      <c r="H68" s="76">
        <v>8.621</v>
      </c>
      <c r="I68" s="18">
        <f t="shared" si="3"/>
        <v>100</v>
      </c>
    </row>
    <row r="69" spans="1:9" ht="42.75">
      <c r="A69" s="31" t="s">
        <v>24</v>
      </c>
      <c r="B69" s="31">
        <v>926</v>
      </c>
      <c r="C69" s="7" t="s">
        <v>7</v>
      </c>
      <c r="D69" s="7"/>
      <c r="E69" s="5"/>
      <c r="F69" s="5"/>
      <c r="G69" s="62">
        <v>338.06</v>
      </c>
      <c r="H69" s="72">
        <v>335.06</v>
      </c>
      <c r="I69" s="15">
        <v>99.1</v>
      </c>
    </row>
    <row r="70" spans="1:9" ht="15.75">
      <c r="A70" s="31" t="s">
        <v>25</v>
      </c>
      <c r="B70" s="31">
        <v>926</v>
      </c>
      <c r="C70" s="7" t="s">
        <v>7</v>
      </c>
      <c r="D70" s="7" t="s">
        <v>6</v>
      </c>
      <c r="E70" s="5"/>
      <c r="F70" s="5"/>
      <c r="G70" s="62">
        <f>G71</f>
        <v>335.06</v>
      </c>
      <c r="H70" s="72">
        <f>H71</f>
        <v>335.06</v>
      </c>
      <c r="I70" s="15">
        <v>100</v>
      </c>
    </row>
    <row r="71" spans="1:9" ht="45">
      <c r="A71" s="88" t="s">
        <v>152</v>
      </c>
      <c r="B71" s="88">
        <v>926</v>
      </c>
      <c r="C71" s="7" t="s">
        <v>7</v>
      </c>
      <c r="D71" s="7" t="s">
        <v>6</v>
      </c>
      <c r="E71" s="7" t="s">
        <v>90</v>
      </c>
      <c r="F71" s="7"/>
      <c r="G71" s="62">
        <v>335.06</v>
      </c>
      <c r="H71" s="72">
        <v>335.06</v>
      </c>
      <c r="I71" s="15">
        <v>100</v>
      </c>
    </row>
    <row r="72" spans="1:9" ht="45">
      <c r="A72" s="88" t="s">
        <v>111</v>
      </c>
      <c r="B72" s="88">
        <v>926</v>
      </c>
      <c r="C72" s="7" t="s">
        <v>7</v>
      </c>
      <c r="D72" s="7" t="s">
        <v>6</v>
      </c>
      <c r="E72" s="7" t="s">
        <v>89</v>
      </c>
      <c r="F72" s="7"/>
      <c r="G72" s="62">
        <v>335.06</v>
      </c>
      <c r="H72" s="72">
        <v>335.06</v>
      </c>
      <c r="I72" s="15">
        <v>100</v>
      </c>
    </row>
    <row r="73" spans="1:9" ht="49.5" customHeight="1">
      <c r="A73" s="88" t="s">
        <v>112</v>
      </c>
      <c r="B73" s="88">
        <v>926</v>
      </c>
      <c r="C73" s="6" t="s">
        <v>7</v>
      </c>
      <c r="D73" s="6" t="s">
        <v>6</v>
      </c>
      <c r="E73" s="6" t="s">
        <v>88</v>
      </c>
      <c r="F73" s="7"/>
      <c r="G73" s="62">
        <v>335.06</v>
      </c>
      <c r="H73" s="72">
        <v>335.06</v>
      </c>
      <c r="I73" s="15">
        <v>100</v>
      </c>
    </row>
    <row r="74" spans="1:9" ht="45">
      <c r="A74" s="24" t="s">
        <v>153</v>
      </c>
      <c r="B74" s="24">
        <v>926</v>
      </c>
      <c r="C74" s="6" t="s">
        <v>7</v>
      </c>
      <c r="D74" s="6" t="s">
        <v>6</v>
      </c>
      <c r="E74" s="6" t="s">
        <v>88</v>
      </c>
      <c r="F74" s="6" t="s">
        <v>154</v>
      </c>
      <c r="G74" s="65">
        <v>335.06</v>
      </c>
      <c r="H74" s="75">
        <v>335.06</v>
      </c>
      <c r="I74" s="17">
        <f>I75</f>
        <v>100</v>
      </c>
    </row>
    <row r="75" spans="1:9" ht="45">
      <c r="A75" s="24" t="s">
        <v>156</v>
      </c>
      <c r="B75" s="24">
        <v>926</v>
      </c>
      <c r="C75" s="6" t="s">
        <v>7</v>
      </c>
      <c r="D75" s="6" t="s">
        <v>6</v>
      </c>
      <c r="E75" s="6" t="s">
        <v>88</v>
      </c>
      <c r="F75" s="6" t="s">
        <v>155</v>
      </c>
      <c r="G75" s="65">
        <v>335.06</v>
      </c>
      <c r="H75" s="76">
        <v>335.06</v>
      </c>
      <c r="I75" s="18">
        <f aca="true" t="shared" si="4" ref="I75:I118">H75/G75*100</f>
        <v>100</v>
      </c>
    </row>
    <row r="76" spans="1:9" ht="30">
      <c r="A76" s="24" t="s">
        <v>157</v>
      </c>
      <c r="B76" s="24">
        <v>926</v>
      </c>
      <c r="C76" s="6" t="s">
        <v>7</v>
      </c>
      <c r="D76" s="6" t="s">
        <v>6</v>
      </c>
      <c r="E76" s="6" t="s">
        <v>88</v>
      </c>
      <c r="F76" s="6" t="s">
        <v>158</v>
      </c>
      <c r="G76" s="65">
        <v>335.06</v>
      </c>
      <c r="H76" s="76">
        <v>335.06</v>
      </c>
      <c r="I76" s="18">
        <v>100</v>
      </c>
    </row>
    <row r="77" spans="1:9" ht="45">
      <c r="A77" s="39" t="s">
        <v>113</v>
      </c>
      <c r="B77" s="39">
        <v>926</v>
      </c>
      <c r="C77" s="6" t="s">
        <v>7</v>
      </c>
      <c r="D77" s="6" t="s">
        <v>114</v>
      </c>
      <c r="E77" s="6"/>
      <c r="F77" s="6"/>
      <c r="G77" s="65">
        <f aca="true" t="shared" si="5" ref="G77:H82">G78</f>
        <v>3</v>
      </c>
      <c r="H77" s="76">
        <f t="shared" si="5"/>
        <v>0</v>
      </c>
      <c r="I77" s="18">
        <f aca="true" t="shared" si="6" ref="I77:I84">H77/G77*100</f>
        <v>0</v>
      </c>
    </row>
    <row r="78" spans="1:9" ht="60">
      <c r="A78" s="91" t="s">
        <v>115</v>
      </c>
      <c r="B78" s="105">
        <v>926</v>
      </c>
      <c r="C78" s="53" t="s">
        <v>7</v>
      </c>
      <c r="D78" s="53" t="s">
        <v>114</v>
      </c>
      <c r="E78" s="93">
        <v>5700000000</v>
      </c>
      <c r="F78" s="6"/>
      <c r="G78" s="62">
        <f t="shared" si="5"/>
        <v>3</v>
      </c>
      <c r="H78" s="77">
        <f t="shared" si="5"/>
        <v>0</v>
      </c>
      <c r="I78" s="84">
        <f t="shared" si="6"/>
        <v>0</v>
      </c>
    </row>
    <row r="79" spans="1:9" ht="45">
      <c r="A79" s="70" t="s">
        <v>116</v>
      </c>
      <c r="B79" s="104">
        <v>926</v>
      </c>
      <c r="C79" s="6" t="s">
        <v>7</v>
      </c>
      <c r="D79" s="6" t="s">
        <v>114</v>
      </c>
      <c r="E79" s="92" t="s">
        <v>117</v>
      </c>
      <c r="F79" s="6"/>
      <c r="G79" s="65">
        <f t="shared" si="5"/>
        <v>3</v>
      </c>
      <c r="H79" s="76">
        <v>0</v>
      </c>
      <c r="I79" s="18">
        <f t="shared" si="6"/>
        <v>0</v>
      </c>
    </row>
    <row r="80" spans="1:9" ht="15.75">
      <c r="A80" s="70" t="s">
        <v>118</v>
      </c>
      <c r="B80" s="104">
        <v>926</v>
      </c>
      <c r="C80" s="6" t="s">
        <v>7</v>
      </c>
      <c r="D80" s="6" t="s">
        <v>114</v>
      </c>
      <c r="E80" s="92" t="s">
        <v>119</v>
      </c>
      <c r="F80" s="6"/>
      <c r="G80" s="65">
        <f t="shared" si="5"/>
        <v>3</v>
      </c>
      <c r="H80" s="76">
        <v>0</v>
      </c>
      <c r="I80" s="18">
        <f t="shared" si="6"/>
        <v>0</v>
      </c>
    </row>
    <row r="81" spans="1:9" ht="45">
      <c r="A81" s="70" t="s">
        <v>120</v>
      </c>
      <c r="B81" s="104">
        <v>926</v>
      </c>
      <c r="C81" s="6" t="s">
        <v>7</v>
      </c>
      <c r="D81" s="6" t="s">
        <v>114</v>
      </c>
      <c r="E81" s="92" t="s">
        <v>119</v>
      </c>
      <c r="F81" s="6" t="s">
        <v>47</v>
      </c>
      <c r="G81" s="65">
        <f t="shared" si="5"/>
        <v>3</v>
      </c>
      <c r="H81" s="76">
        <v>0</v>
      </c>
      <c r="I81" s="18">
        <f t="shared" si="6"/>
        <v>0</v>
      </c>
    </row>
    <row r="82" spans="1:9" ht="30">
      <c r="A82" s="70" t="s">
        <v>121</v>
      </c>
      <c r="B82" s="104">
        <v>926</v>
      </c>
      <c r="C82" s="6" t="s">
        <v>7</v>
      </c>
      <c r="D82" s="6" t="s">
        <v>114</v>
      </c>
      <c r="E82" s="92" t="s">
        <v>119</v>
      </c>
      <c r="F82" s="6" t="s">
        <v>48</v>
      </c>
      <c r="G82" s="65">
        <f t="shared" si="5"/>
        <v>3</v>
      </c>
      <c r="H82" s="76">
        <v>0</v>
      </c>
      <c r="I82" s="18">
        <f t="shared" si="6"/>
        <v>0</v>
      </c>
    </row>
    <row r="83" spans="1:9" ht="30">
      <c r="A83" s="70" t="s">
        <v>69</v>
      </c>
      <c r="B83" s="104">
        <v>926</v>
      </c>
      <c r="C83" s="6" t="s">
        <v>7</v>
      </c>
      <c r="D83" s="6" t="s">
        <v>114</v>
      </c>
      <c r="E83" s="92" t="s">
        <v>119</v>
      </c>
      <c r="F83" s="6" t="s">
        <v>38</v>
      </c>
      <c r="G83" s="65">
        <v>3</v>
      </c>
      <c r="H83" s="76">
        <v>0</v>
      </c>
      <c r="I83" s="18">
        <f t="shared" si="6"/>
        <v>0</v>
      </c>
    </row>
    <row r="84" spans="1:9" ht="30" customHeight="1">
      <c r="A84" s="25" t="s">
        <v>41</v>
      </c>
      <c r="B84" s="25">
        <v>926</v>
      </c>
      <c r="C84" s="22" t="s">
        <v>2</v>
      </c>
      <c r="D84" s="22"/>
      <c r="E84" s="22"/>
      <c r="F84" s="22"/>
      <c r="G84" s="62">
        <v>660.514</v>
      </c>
      <c r="H84" s="72">
        <v>524.378</v>
      </c>
      <c r="I84" s="15">
        <f t="shared" si="6"/>
        <v>79.38938463075726</v>
      </c>
    </row>
    <row r="85" spans="1:9" ht="31.5" customHeight="1">
      <c r="A85" s="25" t="s">
        <v>43</v>
      </c>
      <c r="B85" s="25">
        <v>926</v>
      </c>
      <c r="C85" s="22" t="s">
        <v>2</v>
      </c>
      <c r="D85" s="22" t="s">
        <v>42</v>
      </c>
      <c r="E85" s="22"/>
      <c r="F85" s="22"/>
      <c r="G85" s="62">
        <v>620.314</v>
      </c>
      <c r="H85" s="72">
        <f>H86</f>
        <v>484.178</v>
      </c>
      <c r="I85" s="15">
        <f t="shared" si="4"/>
        <v>78.05369538653005</v>
      </c>
    </row>
    <row r="86" spans="1:9" ht="78.75">
      <c r="A86" s="94" t="s">
        <v>122</v>
      </c>
      <c r="B86" s="106">
        <v>926</v>
      </c>
      <c r="C86" s="22" t="s">
        <v>2</v>
      </c>
      <c r="D86" s="22" t="s">
        <v>42</v>
      </c>
      <c r="E86" s="22" t="s">
        <v>94</v>
      </c>
      <c r="F86" s="22"/>
      <c r="G86" s="62">
        <v>620.314</v>
      </c>
      <c r="H86" s="72">
        <v>484.178</v>
      </c>
      <c r="I86" s="15">
        <f t="shared" si="4"/>
        <v>78.05369538653005</v>
      </c>
    </row>
    <row r="87" spans="1:9" ht="30">
      <c r="A87" s="68" t="s">
        <v>123</v>
      </c>
      <c r="B87" s="107">
        <v>926</v>
      </c>
      <c r="C87" s="37" t="s">
        <v>2</v>
      </c>
      <c r="D87" s="37" t="s">
        <v>42</v>
      </c>
      <c r="E87" s="22" t="s">
        <v>93</v>
      </c>
      <c r="F87" s="37"/>
      <c r="G87" s="69">
        <v>620.314</v>
      </c>
      <c r="H87" s="69">
        <v>484.178</v>
      </c>
      <c r="I87" s="16">
        <f t="shared" si="4"/>
        <v>78.05369538653005</v>
      </c>
    </row>
    <row r="88" spans="1:9" ht="30">
      <c r="A88" s="60" t="s">
        <v>44</v>
      </c>
      <c r="B88" s="60">
        <v>926</v>
      </c>
      <c r="C88" s="40" t="s">
        <v>2</v>
      </c>
      <c r="D88" s="40" t="s">
        <v>42</v>
      </c>
      <c r="E88" s="35" t="s">
        <v>91</v>
      </c>
      <c r="F88" s="40"/>
      <c r="G88" s="78">
        <v>279.544</v>
      </c>
      <c r="H88" s="78">
        <v>258.32</v>
      </c>
      <c r="I88" s="41">
        <f t="shared" si="4"/>
        <v>92.40763529176087</v>
      </c>
    </row>
    <row r="89" spans="1:9" ht="30">
      <c r="A89" s="38" t="s">
        <v>57</v>
      </c>
      <c r="B89" s="38">
        <v>926</v>
      </c>
      <c r="C89" s="35" t="s">
        <v>2</v>
      </c>
      <c r="D89" s="35" t="s">
        <v>42</v>
      </c>
      <c r="E89" s="35" t="s">
        <v>91</v>
      </c>
      <c r="F89" s="35" t="s">
        <v>47</v>
      </c>
      <c r="G89" s="65">
        <v>279.544</v>
      </c>
      <c r="H89" s="65">
        <v>258.32</v>
      </c>
      <c r="I89" s="17">
        <f t="shared" si="4"/>
        <v>92.40763529176087</v>
      </c>
    </row>
    <row r="90" spans="1:9" ht="45">
      <c r="A90" s="38" t="s">
        <v>58</v>
      </c>
      <c r="B90" s="38">
        <v>926</v>
      </c>
      <c r="C90" s="35" t="s">
        <v>2</v>
      </c>
      <c r="D90" s="35" t="s">
        <v>42</v>
      </c>
      <c r="E90" s="35" t="s">
        <v>91</v>
      </c>
      <c r="F90" s="35" t="s">
        <v>48</v>
      </c>
      <c r="G90" s="65">
        <v>279.544</v>
      </c>
      <c r="H90" s="65">
        <v>258.32</v>
      </c>
      <c r="I90" s="17">
        <f t="shared" si="4"/>
        <v>92.40763529176087</v>
      </c>
    </row>
    <row r="91" spans="1:9" ht="45">
      <c r="A91" s="38" t="s">
        <v>59</v>
      </c>
      <c r="B91" s="38">
        <v>926</v>
      </c>
      <c r="C91" s="35" t="s">
        <v>2</v>
      </c>
      <c r="D91" s="35" t="s">
        <v>42</v>
      </c>
      <c r="E91" s="35" t="s">
        <v>91</v>
      </c>
      <c r="F91" s="35" t="s">
        <v>38</v>
      </c>
      <c r="G91" s="65">
        <v>279.544</v>
      </c>
      <c r="H91" s="79">
        <v>258.32</v>
      </c>
      <c r="I91" s="18">
        <f t="shared" si="4"/>
        <v>92.40763529176087</v>
      </c>
    </row>
    <row r="92" spans="1:9" ht="15.75">
      <c r="A92" s="60" t="s">
        <v>65</v>
      </c>
      <c r="B92" s="60">
        <v>926</v>
      </c>
      <c r="C92" s="35" t="s">
        <v>2</v>
      </c>
      <c r="D92" s="35" t="s">
        <v>42</v>
      </c>
      <c r="E92" s="35" t="s">
        <v>92</v>
      </c>
      <c r="F92" s="40"/>
      <c r="G92" s="78">
        <v>340.77</v>
      </c>
      <c r="H92" s="78">
        <v>225.858</v>
      </c>
      <c r="I92" s="41">
        <f t="shared" si="4"/>
        <v>66.27872171846114</v>
      </c>
    </row>
    <row r="93" spans="1:9" ht="30">
      <c r="A93" s="38" t="s">
        <v>57</v>
      </c>
      <c r="B93" s="38">
        <v>926</v>
      </c>
      <c r="C93" s="35" t="s">
        <v>2</v>
      </c>
      <c r="D93" s="35" t="s">
        <v>42</v>
      </c>
      <c r="E93" s="35" t="s">
        <v>92</v>
      </c>
      <c r="F93" s="35" t="s">
        <v>47</v>
      </c>
      <c r="G93" s="65">
        <v>340.77</v>
      </c>
      <c r="H93" s="65">
        <v>225.858</v>
      </c>
      <c r="I93" s="17">
        <f t="shared" si="4"/>
        <v>66.27872171846114</v>
      </c>
    </row>
    <row r="94" spans="1:9" ht="45">
      <c r="A94" s="38" t="s">
        <v>58</v>
      </c>
      <c r="B94" s="38">
        <v>926</v>
      </c>
      <c r="C94" s="35" t="s">
        <v>2</v>
      </c>
      <c r="D94" s="35" t="s">
        <v>42</v>
      </c>
      <c r="E94" s="35" t="s">
        <v>92</v>
      </c>
      <c r="F94" s="35" t="s">
        <v>48</v>
      </c>
      <c r="G94" s="65">
        <v>340.77</v>
      </c>
      <c r="H94" s="65">
        <v>225.858</v>
      </c>
      <c r="I94" s="17">
        <f t="shared" si="4"/>
        <v>66.27872171846114</v>
      </c>
    </row>
    <row r="95" spans="1:9" ht="45">
      <c r="A95" s="38" t="s">
        <v>59</v>
      </c>
      <c r="B95" s="38">
        <v>926</v>
      </c>
      <c r="C95" s="35" t="s">
        <v>2</v>
      </c>
      <c r="D95" s="35" t="s">
        <v>42</v>
      </c>
      <c r="E95" s="35" t="s">
        <v>92</v>
      </c>
      <c r="F95" s="35" t="s">
        <v>38</v>
      </c>
      <c r="G95" s="65">
        <v>340.77</v>
      </c>
      <c r="H95" s="79">
        <v>225.858</v>
      </c>
      <c r="I95" s="18">
        <f t="shared" si="4"/>
        <v>66.27872171846114</v>
      </c>
    </row>
    <row r="96" spans="1:9" ht="29.25">
      <c r="A96" s="85" t="s">
        <v>77</v>
      </c>
      <c r="B96" s="85">
        <v>926</v>
      </c>
      <c r="C96" s="22" t="s">
        <v>2</v>
      </c>
      <c r="D96" s="22" t="s">
        <v>75</v>
      </c>
      <c r="E96" s="22"/>
      <c r="F96" s="22"/>
      <c r="G96" s="62">
        <v>40.2</v>
      </c>
      <c r="H96" s="86">
        <v>40.2</v>
      </c>
      <c r="I96" s="84">
        <f t="shared" si="4"/>
        <v>100</v>
      </c>
    </row>
    <row r="97" spans="1:9" ht="45">
      <c r="A97" s="88" t="s">
        <v>137</v>
      </c>
      <c r="B97" s="88">
        <v>926</v>
      </c>
      <c r="C97" s="22" t="s">
        <v>2</v>
      </c>
      <c r="D97" s="22" t="s">
        <v>75</v>
      </c>
      <c r="E97" s="96">
        <v>6000000000</v>
      </c>
      <c r="F97" s="22"/>
      <c r="G97" s="62">
        <v>40.2</v>
      </c>
      <c r="H97" s="86">
        <v>40.2</v>
      </c>
      <c r="I97" s="18">
        <f t="shared" si="4"/>
        <v>100</v>
      </c>
    </row>
    <row r="98" spans="1:9" ht="45">
      <c r="A98" s="95" t="s">
        <v>171</v>
      </c>
      <c r="B98" s="108">
        <v>926</v>
      </c>
      <c r="C98" s="35" t="s">
        <v>2</v>
      </c>
      <c r="D98" s="35" t="s">
        <v>75</v>
      </c>
      <c r="E98" s="92" t="s">
        <v>172</v>
      </c>
      <c r="F98" s="35"/>
      <c r="G98" s="65">
        <v>40.2</v>
      </c>
      <c r="H98" s="79">
        <v>40.2</v>
      </c>
      <c r="I98" s="18">
        <f t="shared" si="4"/>
        <v>100</v>
      </c>
    </row>
    <row r="99" spans="1:9" ht="15.75">
      <c r="A99" s="95" t="s">
        <v>173</v>
      </c>
      <c r="B99" s="108">
        <v>926</v>
      </c>
      <c r="C99" s="35" t="s">
        <v>2</v>
      </c>
      <c r="D99" s="35" t="s">
        <v>75</v>
      </c>
      <c r="E99" s="92" t="s">
        <v>174</v>
      </c>
      <c r="F99" s="35"/>
      <c r="G99" s="65">
        <v>22</v>
      </c>
      <c r="H99" s="79">
        <f>H100</f>
        <v>22</v>
      </c>
      <c r="I99" s="18">
        <f t="shared" si="4"/>
        <v>100</v>
      </c>
    </row>
    <row r="100" spans="1:9" ht="30">
      <c r="A100" s="38" t="s">
        <v>57</v>
      </c>
      <c r="B100" s="38">
        <v>926</v>
      </c>
      <c r="C100" s="35" t="s">
        <v>2</v>
      </c>
      <c r="D100" s="35" t="s">
        <v>75</v>
      </c>
      <c r="E100" s="93" t="s">
        <v>174</v>
      </c>
      <c r="F100" s="35" t="s">
        <v>47</v>
      </c>
      <c r="G100" s="65">
        <v>22</v>
      </c>
      <c r="H100" s="79">
        <f>H101</f>
        <v>22</v>
      </c>
      <c r="I100" s="18">
        <f t="shared" si="4"/>
        <v>100</v>
      </c>
    </row>
    <row r="101" spans="1:9" ht="45">
      <c r="A101" s="38" t="s">
        <v>58</v>
      </c>
      <c r="B101" s="38">
        <v>926</v>
      </c>
      <c r="C101" s="35" t="s">
        <v>2</v>
      </c>
      <c r="D101" s="35" t="s">
        <v>75</v>
      </c>
      <c r="E101" s="92" t="s">
        <v>175</v>
      </c>
      <c r="F101" s="35" t="s">
        <v>48</v>
      </c>
      <c r="G101" s="65">
        <v>22</v>
      </c>
      <c r="H101" s="79">
        <f>H102</f>
        <v>22</v>
      </c>
      <c r="I101" s="18">
        <f t="shared" si="4"/>
        <v>100</v>
      </c>
    </row>
    <row r="102" spans="1:9" ht="45">
      <c r="A102" s="38" t="s">
        <v>59</v>
      </c>
      <c r="B102" s="38">
        <v>926</v>
      </c>
      <c r="C102" s="35" t="s">
        <v>2</v>
      </c>
      <c r="D102" s="35" t="s">
        <v>75</v>
      </c>
      <c r="E102" s="92" t="s">
        <v>175</v>
      </c>
      <c r="F102" s="35" t="s">
        <v>38</v>
      </c>
      <c r="G102" s="65">
        <v>22</v>
      </c>
      <c r="H102" s="79">
        <v>22</v>
      </c>
      <c r="I102" s="18">
        <f t="shared" si="4"/>
        <v>100</v>
      </c>
    </row>
    <row r="103" spans="1:9" ht="15.75">
      <c r="A103" s="38" t="s">
        <v>176</v>
      </c>
      <c r="B103" s="38">
        <v>926</v>
      </c>
      <c r="C103" s="35" t="s">
        <v>2</v>
      </c>
      <c r="D103" s="35" t="s">
        <v>75</v>
      </c>
      <c r="E103" s="92" t="s">
        <v>177</v>
      </c>
      <c r="F103" s="35"/>
      <c r="G103" s="65">
        <v>18.2</v>
      </c>
      <c r="H103" s="79">
        <v>18.2</v>
      </c>
      <c r="I103" s="18">
        <f t="shared" si="4"/>
        <v>100</v>
      </c>
    </row>
    <row r="104" spans="1:9" ht="30">
      <c r="A104" s="38" t="s">
        <v>57</v>
      </c>
      <c r="B104" s="38">
        <v>926</v>
      </c>
      <c r="C104" s="35" t="s">
        <v>2</v>
      </c>
      <c r="D104" s="35" t="s">
        <v>75</v>
      </c>
      <c r="E104" s="92" t="s">
        <v>177</v>
      </c>
      <c r="F104" s="35" t="s">
        <v>47</v>
      </c>
      <c r="G104" s="65">
        <v>18.2</v>
      </c>
      <c r="H104" s="79">
        <v>18.2</v>
      </c>
      <c r="I104" s="18">
        <v>100</v>
      </c>
    </row>
    <row r="105" spans="1:9" ht="45">
      <c r="A105" s="38" t="s">
        <v>58</v>
      </c>
      <c r="B105" s="38">
        <v>926</v>
      </c>
      <c r="C105" s="35" t="s">
        <v>2</v>
      </c>
      <c r="D105" s="35" t="s">
        <v>75</v>
      </c>
      <c r="E105" s="93" t="s">
        <v>177</v>
      </c>
      <c r="F105" s="35" t="s">
        <v>48</v>
      </c>
      <c r="G105" s="65">
        <v>18.2</v>
      </c>
      <c r="H105" s="79">
        <v>18.2</v>
      </c>
      <c r="I105" s="18">
        <v>100</v>
      </c>
    </row>
    <row r="106" spans="1:9" ht="45">
      <c r="A106" s="38" t="s">
        <v>59</v>
      </c>
      <c r="B106" s="38">
        <v>926</v>
      </c>
      <c r="C106" s="35" t="s">
        <v>2</v>
      </c>
      <c r="D106" s="35" t="s">
        <v>75</v>
      </c>
      <c r="E106" s="93" t="s">
        <v>177</v>
      </c>
      <c r="F106" s="35" t="s">
        <v>38</v>
      </c>
      <c r="G106" s="65">
        <v>18.2</v>
      </c>
      <c r="H106" s="79">
        <v>18.2</v>
      </c>
      <c r="I106" s="18">
        <v>100</v>
      </c>
    </row>
    <row r="107" spans="1:9" ht="29.25" customHeight="1">
      <c r="A107" s="43" t="s">
        <v>12</v>
      </c>
      <c r="B107" s="43">
        <v>926</v>
      </c>
      <c r="C107" s="22" t="s">
        <v>3</v>
      </c>
      <c r="D107" s="22"/>
      <c r="E107" s="44"/>
      <c r="F107" s="45"/>
      <c r="G107" s="62">
        <v>109.2</v>
      </c>
      <c r="H107" s="62">
        <v>109.051</v>
      </c>
      <c r="I107" s="15">
        <f t="shared" si="4"/>
        <v>99.86355311355311</v>
      </c>
    </row>
    <row r="108" spans="1:9" ht="29.25" customHeight="1">
      <c r="A108" s="98" t="s">
        <v>159</v>
      </c>
      <c r="B108" s="98">
        <v>926</v>
      </c>
      <c r="C108" s="22" t="s">
        <v>3</v>
      </c>
      <c r="D108" s="22" t="s">
        <v>1</v>
      </c>
      <c r="E108" s="44"/>
      <c r="F108" s="45"/>
      <c r="G108" s="62">
        <v>22</v>
      </c>
      <c r="H108" s="62">
        <v>22</v>
      </c>
      <c r="I108" s="15">
        <v>100</v>
      </c>
    </row>
    <row r="109" spans="1:9" ht="40.5" customHeight="1">
      <c r="A109" s="97" t="s">
        <v>160</v>
      </c>
      <c r="B109" s="97">
        <v>926</v>
      </c>
      <c r="C109" s="35" t="s">
        <v>3</v>
      </c>
      <c r="D109" s="35" t="s">
        <v>1</v>
      </c>
      <c r="E109" s="99">
        <v>6000000000</v>
      </c>
      <c r="F109" s="45"/>
      <c r="G109" s="65">
        <v>22</v>
      </c>
      <c r="H109" s="65">
        <v>22</v>
      </c>
      <c r="I109" s="17">
        <v>100</v>
      </c>
    </row>
    <row r="110" spans="1:9" ht="40.5" customHeight="1">
      <c r="A110" s="97" t="s">
        <v>161</v>
      </c>
      <c r="B110" s="97">
        <v>926</v>
      </c>
      <c r="C110" s="35" t="s">
        <v>3</v>
      </c>
      <c r="D110" s="35" t="s">
        <v>1</v>
      </c>
      <c r="E110" s="99">
        <v>6001800000</v>
      </c>
      <c r="F110" s="45"/>
      <c r="G110" s="65">
        <v>22</v>
      </c>
      <c r="H110" s="65">
        <v>22</v>
      </c>
      <c r="I110" s="17">
        <v>100</v>
      </c>
    </row>
    <row r="111" spans="1:9" ht="21.75" customHeight="1">
      <c r="A111" s="97" t="s">
        <v>162</v>
      </c>
      <c r="B111" s="97">
        <v>926</v>
      </c>
      <c r="C111" s="35" t="s">
        <v>3</v>
      </c>
      <c r="D111" s="35" t="s">
        <v>1</v>
      </c>
      <c r="E111" s="99">
        <v>6001800010</v>
      </c>
      <c r="F111" s="45"/>
      <c r="G111" s="65">
        <v>22</v>
      </c>
      <c r="H111" s="65">
        <v>22</v>
      </c>
      <c r="I111" s="17">
        <v>100</v>
      </c>
    </row>
    <row r="112" spans="1:9" ht="33" customHeight="1">
      <c r="A112" s="97" t="s">
        <v>120</v>
      </c>
      <c r="B112" s="97">
        <v>926</v>
      </c>
      <c r="C112" s="35" t="s">
        <v>3</v>
      </c>
      <c r="D112" s="35" t="s">
        <v>1</v>
      </c>
      <c r="E112" s="99">
        <v>6001800010</v>
      </c>
      <c r="F112" s="23" t="s">
        <v>47</v>
      </c>
      <c r="G112" s="65">
        <v>22</v>
      </c>
      <c r="H112" s="65">
        <v>22</v>
      </c>
      <c r="I112" s="17">
        <v>100</v>
      </c>
    </row>
    <row r="113" spans="1:9" ht="45" customHeight="1">
      <c r="A113" s="97" t="s">
        <v>163</v>
      </c>
      <c r="B113" s="97">
        <v>926</v>
      </c>
      <c r="C113" s="35" t="s">
        <v>3</v>
      </c>
      <c r="D113" s="35" t="s">
        <v>1</v>
      </c>
      <c r="E113" s="99">
        <v>6001800010</v>
      </c>
      <c r="F113" s="23" t="s">
        <v>48</v>
      </c>
      <c r="G113" s="65">
        <v>22</v>
      </c>
      <c r="H113" s="65">
        <v>22</v>
      </c>
      <c r="I113" s="17">
        <v>100</v>
      </c>
    </row>
    <row r="114" spans="1:9" ht="45" customHeight="1">
      <c r="A114" s="97" t="s">
        <v>164</v>
      </c>
      <c r="B114" s="97">
        <v>926</v>
      </c>
      <c r="C114" s="35" t="s">
        <v>3</v>
      </c>
      <c r="D114" s="35" t="s">
        <v>1</v>
      </c>
      <c r="E114" s="99">
        <v>6001800010</v>
      </c>
      <c r="F114" s="23" t="s">
        <v>165</v>
      </c>
      <c r="G114" s="65">
        <v>12</v>
      </c>
      <c r="H114" s="65">
        <v>12</v>
      </c>
      <c r="I114" s="17">
        <v>100</v>
      </c>
    </row>
    <row r="115" spans="1:9" ht="45" customHeight="1">
      <c r="A115" s="38" t="s">
        <v>59</v>
      </c>
      <c r="B115" s="38">
        <v>926</v>
      </c>
      <c r="C115" s="35" t="s">
        <v>3</v>
      </c>
      <c r="D115" s="35" t="s">
        <v>1</v>
      </c>
      <c r="E115" s="99">
        <v>6001800010</v>
      </c>
      <c r="F115" s="23" t="s">
        <v>38</v>
      </c>
      <c r="G115" s="65">
        <v>10</v>
      </c>
      <c r="H115" s="65">
        <v>10</v>
      </c>
      <c r="I115" s="17">
        <v>100</v>
      </c>
    </row>
    <row r="116" spans="1:9" ht="15.75">
      <c r="A116" s="46" t="s">
        <v>18</v>
      </c>
      <c r="B116" s="46">
        <v>926</v>
      </c>
      <c r="C116" s="22" t="s">
        <v>3</v>
      </c>
      <c r="D116" s="22" t="s">
        <v>7</v>
      </c>
      <c r="E116" s="22"/>
      <c r="F116" s="22"/>
      <c r="G116" s="62">
        <f>G117</f>
        <v>87.2</v>
      </c>
      <c r="H116" s="62">
        <f>H117</f>
        <v>87.051</v>
      </c>
      <c r="I116" s="15">
        <f t="shared" si="4"/>
        <v>99.82912844036697</v>
      </c>
    </row>
    <row r="117" spans="1:9" ht="45">
      <c r="A117" s="88" t="s">
        <v>104</v>
      </c>
      <c r="B117" s="88">
        <v>926</v>
      </c>
      <c r="C117" s="22" t="s">
        <v>3</v>
      </c>
      <c r="D117" s="22" t="s">
        <v>7</v>
      </c>
      <c r="E117" s="22" t="s">
        <v>80</v>
      </c>
      <c r="F117" s="22"/>
      <c r="G117" s="62">
        <f>G118+G123</f>
        <v>87.2</v>
      </c>
      <c r="H117" s="62">
        <v>87.051</v>
      </c>
      <c r="I117" s="15">
        <f t="shared" si="4"/>
        <v>99.82912844036697</v>
      </c>
    </row>
    <row r="118" spans="1:9" ht="31.5">
      <c r="A118" s="58" t="s">
        <v>124</v>
      </c>
      <c r="B118" s="58">
        <v>926</v>
      </c>
      <c r="C118" s="40" t="s">
        <v>3</v>
      </c>
      <c r="D118" s="40" t="s">
        <v>7</v>
      </c>
      <c r="E118" s="23" t="s">
        <v>135</v>
      </c>
      <c r="F118" s="59"/>
      <c r="G118" s="78">
        <v>52.5</v>
      </c>
      <c r="H118" s="78">
        <v>52.416</v>
      </c>
      <c r="I118" s="41">
        <f t="shared" si="4"/>
        <v>99.83999999999999</v>
      </c>
    </row>
    <row r="119" spans="1:9" ht="31.5">
      <c r="A119" s="58" t="s">
        <v>26</v>
      </c>
      <c r="B119" s="58">
        <v>926</v>
      </c>
      <c r="C119" s="40" t="s">
        <v>3</v>
      </c>
      <c r="D119" s="40" t="s">
        <v>7</v>
      </c>
      <c r="E119" s="23" t="s">
        <v>96</v>
      </c>
      <c r="F119" s="59"/>
      <c r="G119" s="78">
        <v>52.5</v>
      </c>
      <c r="H119" s="78">
        <v>52.416</v>
      </c>
      <c r="I119" s="17">
        <f aca="true" t="shared" si="7" ref="I119:I149">H119/G119*100</f>
        <v>99.83999999999999</v>
      </c>
    </row>
    <row r="120" spans="1:9" ht="30">
      <c r="A120" s="38" t="s">
        <v>57</v>
      </c>
      <c r="B120" s="38">
        <v>926</v>
      </c>
      <c r="C120" s="35" t="s">
        <v>3</v>
      </c>
      <c r="D120" s="35" t="s">
        <v>7</v>
      </c>
      <c r="E120" s="23" t="s">
        <v>96</v>
      </c>
      <c r="F120" s="23" t="s">
        <v>47</v>
      </c>
      <c r="G120" s="65">
        <v>52.5</v>
      </c>
      <c r="H120" s="65">
        <v>52.416</v>
      </c>
      <c r="I120" s="17">
        <f t="shared" si="7"/>
        <v>99.83999999999999</v>
      </c>
    </row>
    <row r="121" spans="1:9" ht="45">
      <c r="A121" s="38" t="s">
        <v>58</v>
      </c>
      <c r="B121" s="38">
        <v>926</v>
      </c>
      <c r="C121" s="35" t="s">
        <v>3</v>
      </c>
      <c r="D121" s="35" t="s">
        <v>7</v>
      </c>
      <c r="E121" s="23" t="s">
        <v>96</v>
      </c>
      <c r="F121" s="23" t="s">
        <v>48</v>
      </c>
      <c r="G121" s="65">
        <v>52.5</v>
      </c>
      <c r="H121" s="65">
        <v>52.416</v>
      </c>
      <c r="I121" s="17">
        <f t="shared" si="7"/>
        <v>99.83999999999999</v>
      </c>
    </row>
    <row r="122" spans="1:9" ht="45">
      <c r="A122" s="38" t="s">
        <v>59</v>
      </c>
      <c r="B122" s="38">
        <v>926</v>
      </c>
      <c r="C122" s="35" t="s">
        <v>3</v>
      </c>
      <c r="D122" s="35" t="s">
        <v>7</v>
      </c>
      <c r="E122" s="23" t="s">
        <v>96</v>
      </c>
      <c r="F122" s="23" t="s">
        <v>38</v>
      </c>
      <c r="G122" s="65">
        <v>52.5</v>
      </c>
      <c r="H122" s="79">
        <v>52.416</v>
      </c>
      <c r="I122" s="18">
        <f t="shared" si="7"/>
        <v>99.83999999999999</v>
      </c>
    </row>
    <row r="123" spans="1:9" ht="47.25">
      <c r="A123" s="58" t="s">
        <v>125</v>
      </c>
      <c r="B123" s="58">
        <v>926</v>
      </c>
      <c r="C123" s="40" t="s">
        <v>3</v>
      </c>
      <c r="D123" s="40" t="s">
        <v>7</v>
      </c>
      <c r="E123" s="23" t="s">
        <v>136</v>
      </c>
      <c r="F123" s="59"/>
      <c r="G123" s="78">
        <v>34.7</v>
      </c>
      <c r="H123" s="78">
        <v>34.635</v>
      </c>
      <c r="I123" s="41">
        <f t="shared" si="7"/>
        <v>99.81268011527376</v>
      </c>
    </row>
    <row r="124" spans="1:9" ht="47.25">
      <c r="A124" s="58" t="s">
        <v>27</v>
      </c>
      <c r="B124" s="58">
        <v>926</v>
      </c>
      <c r="C124" s="40" t="s">
        <v>3</v>
      </c>
      <c r="D124" s="40" t="s">
        <v>7</v>
      </c>
      <c r="E124" s="23" t="s">
        <v>95</v>
      </c>
      <c r="F124" s="59"/>
      <c r="G124" s="78">
        <v>34.7</v>
      </c>
      <c r="H124" s="78">
        <v>34.635</v>
      </c>
      <c r="I124" s="17">
        <f t="shared" si="7"/>
        <v>99.81268011527376</v>
      </c>
    </row>
    <row r="125" spans="1:9" ht="30">
      <c r="A125" s="38" t="s">
        <v>57</v>
      </c>
      <c r="B125" s="38">
        <v>926</v>
      </c>
      <c r="C125" s="35" t="s">
        <v>3</v>
      </c>
      <c r="D125" s="35" t="s">
        <v>7</v>
      </c>
      <c r="E125" s="23" t="s">
        <v>95</v>
      </c>
      <c r="F125" s="23" t="s">
        <v>47</v>
      </c>
      <c r="G125" s="65">
        <v>34.7</v>
      </c>
      <c r="H125" s="65">
        <v>34.635</v>
      </c>
      <c r="I125" s="17">
        <f t="shared" si="7"/>
        <v>99.81268011527376</v>
      </c>
    </row>
    <row r="126" spans="1:11" ht="45">
      <c r="A126" s="38" t="s">
        <v>58</v>
      </c>
      <c r="B126" s="38">
        <v>926</v>
      </c>
      <c r="C126" s="35" t="s">
        <v>3</v>
      </c>
      <c r="D126" s="35" t="s">
        <v>7</v>
      </c>
      <c r="E126" s="23" t="s">
        <v>95</v>
      </c>
      <c r="F126" s="23" t="s">
        <v>48</v>
      </c>
      <c r="G126" s="65">
        <v>34.7</v>
      </c>
      <c r="H126" s="65">
        <v>34.635</v>
      </c>
      <c r="I126" s="17">
        <f t="shared" si="7"/>
        <v>99.81268011527376</v>
      </c>
      <c r="K126" s="17"/>
    </row>
    <row r="127" spans="1:9" ht="45">
      <c r="A127" s="38" t="s">
        <v>59</v>
      </c>
      <c r="B127" s="38">
        <v>926</v>
      </c>
      <c r="C127" s="35" t="s">
        <v>3</v>
      </c>
      <c r="D127" s="35" t="s">
        <v>7</v>
      </c>
      <c r="E127" s="23" t="s">
        <v>95</v>
      </c>
      <c r="F127" s="23" t="s">
        <v>38</v>
      </c>
      <c r="G127" s="65">
        <v>34.7</v>
      </c>
      <c r="H127" s="65">
        <v>34.635</v>
      </c>
      <c r="I127" s="17">
        <f t="shared" si="7"/>
        <v>99.81268011527376</v>
      </c>
    </row>
    <row r="128" spans="1:9" ht="15.75">
      <c r="A128" s="47" t="s">
        <v>32</v>
      </c>
      <c r="B128" s="47">
        <v>926</v>
      </c>
      <c r="C128" s="48" t="s">
        <v>23</v>
      </c>
      <c r="D128" s="35"/>
      <c r="E128" s="23"/>
      <c r="F128" s="23"/>
      <c r="G128" s="62">
        <f aca="true" t="shared" si="8" ref="G128:H133">G129</f>
        <v>5</v>
      </c>
      <c r="H128" s="62">
        <f t="shared" si="8"/>
        <v>5</v>
      </c>
      <c r="I128" s="15">
        <f t="shared" si="7"/>
        <v>100</v>
      </c>
    </row>
    <row r="129" spans="1:9" ht="31.5" customHeight="1">
      <c r="A129" s="31" t="s">
        <v>33</v>
      </c>
      <c r="B129" s="31">
        <v>926</v>
      </c>
      <c r="C129" s="22" t="s">
        <v>23</v>
      </c>
      <c r="D129" s="22" t="s">
        <v>23</v>
      </c>
      <c r="E129" s="23"/>
      <c r="F129" s="23"/>
      <c r="G129" s="62">
        <f t="shared" si="8"/>
        <v>5</v>
      </c>
      <c r="H129" s="62">
        <f t="shared" si="8"/>
        <v>5</v>
      </c>
      <c r="I129" s="15">
        <f t="shared" si="7"/>
        <v>100</v>
      </c>
    </row>
    <row r="130" spans="1:9" ht="33.75" customHeight="1">
      <c r="A130" s="88" t="s">
        <v>104</v>
      </c>
      <c r="B130" s="88">
        <v>926</v>
      </c>
      <c r="C130" s="22" t="s">
        <v>23</v>
      </c>
      <c r="D130" s="22" t="s">
        <v>23</v>
      </c>
      <c r="E130" s="22" t="s">
        <v>99</v>
      </c>
      <c r="F130" s="22"/>
      <c r="G130" s="62">
        <f t="shared" si="8"/>
        <v>5</v>
      </c>
      <c r="H130" s="62">
        <f t="shared" si="8"/>
        <v>5</v>
      </c>
      <c r="I130" s="15">
        <f t="shared" si="7"/>
        <v>100</v>
      </c>
    </row>
    <row r="131" spans="1:9" ht="105">
      <c r="A131" s="88" t="s">
        <v>127</v>
      </c>
      <c r="B131" s="88">
        <v>926</v>
      </c>
      <c r="C131" s="37" t="s">
        <v>23</v>
      </c>
      <c r="D131" s="37" t="s">
        <v>23</v>
      </c>
      <c r="E131" s="23" t="s">
        <v>98</v>
      </c>
      <c r="F131" s="37"/>
      <c r="G131" s="69">
        <f t="shared" si="8"/>
        <v>5</v>
      </c>
      <c r="H131" s="69">
        <f t="shared" si="8"/>
        <v>5</v>
      </c>
      <c r="I131" s="16">
        <f t="shared" si="7"/>
        <v>100</v>
      </c>
    </row>
    <row r="132" spans="1:9" ht="30.75" customHeight="1">
      <c r="A132" s="39" t="s">
        <v>128</v>
      </c>
      <c r="B132" s="39">
        <v>926</v>
      </c>
      <c r="C132" s="40" t="s">
        <v>23</v>
      </c>
      <c r="D132" s="40" t="s">
        <v>23</v>
      </c>
      <c r="E132" s="23" t="s">
        <v>97</v>
      </c>
      <c r="F132" s="40"/>
      <c r="G132" s="78">
        <f t="shared" si="8"/>
        <v>5</v>
      </c>
      <c r="H132" s="78">
        <v>5</v>
      </c>
      <c r="I132" s="41">
        <f t="shared" si="7"/>
        <v>100</v>
      </c>
    </row>
    <row r="133" spans="1:9" ht="16.5" customHeight="1">
      <c r="A133" s="38" t="s">
        <v>52</v>
      </c>
      <c r="B133" s="38">
        <v>926</v>
      </c>
      <c r="C133" s="35" t="s">
        <v>23</v>
      </c>
      <c r="D133" s="35" t="s">
        <v>23</v>
      </c>
      <c r="E133" s="23" t="s">
        <v>97</v>
      </c>
      <c r="F133" s="35" t="s">
        <v>53</v>
      </c>
      <c r="G133" s="65">
        <f t="shared" si="8"/>
        <v>5</v>
      </c>
      <c r="H133" s="65">
        <v>5</v>
      </c>
      <c r="I133" s="17">
        <f t="shared" si="7"/>
        <v>100</v>
      </c>
    </row>
    <row r="134" spans="1:9" ht="15.75">
      <c r="A134" s="42" t="s">
        <v>19</v>
      </c>
      <c r="B134" s="42">
        <v>926</v>
      </c>
      <c r="C134" s="35" t="s">
        <v>23</v>
      </c>
      <c r="D134" s="35" t="s">
        <v>23</v>
      </c>
      <c r="E134" s="23" t="s">
        <v>97</v>
      </c>
      <c r="F134" s="23" t="s">
        <v>37</v>
      </c>
      <c r="G134" s="65">
        <v>5</v>
      </c>
      <c r="H134" s="65">
        <v>5</v>
      </c>
      <c r="I134" s="17">
        <f t="shared" si="7"/>
        <v>100</v>
      </c>
    </row>
    <row r="135" spans="1:9" ht="33" customHeight="1">
      <c r="A135" s="47" t="s">
        <v>61</v>
      </c>
      <c r="B135" s="47">
        <v>926</v>
      </c>
      <c r="C135" s="48" t="s">
        <v>29</v>
      </c>
      <c r="D135" s="48"/>
      <c r="E135" s="23"/>
      <c r="F135" s="23"/>
      <c r="G135" s="62">
        <v>2572</v>
      </c>
      <c r="H135" s="62">
        <v>2572</v>
      </c>
      <c r="I135" s="15">
        <f t="shared" si="7"/>
        <v>100</v>
      </c>
    </row>
    <row r="136" spans="1:9" ht="15.75">
      <c r="A136" s="31" t="s">
        <v>30</v>
      </c>
      <c r="B136" s="31">
        <v>926</v>
      </c>
      <c r="C136" s="22" t="s">
        <v>29</v>
      </c>
      <c r="D136" s="22" t="s">
        <v>0</v>
      </c>
      <c r="E136" s="23"/>
      <c r="F136" s="23"/>
      <c r="G136" s="62">
        <v>2049</v>
      </c>
      <c r="H136" s="62">
        <v>2049</v>
      </c>
      <c r="I136" s="15">
        <f t="shared" si="7"/>
        <v>100</v>
      </c>
    </row>
    <row r="137" spans="1:9" ht="41.25" customHeight="1">
      <c r="A137" s="88" t="s">
        <v>104</v>
      </c>
      <c r="B137" s="88">
        <v>926</v>
      </c>
      <c r="C137" s="22" t="s">
        <v>29</v>
      </c>
      <c r="D137" s="22" t="s">
        <v>0</v>
      </c>
      <c r="E137" s="22" t="s">
        <v>101</v>
      </c>
      <c r="F137" s="22"/>
      <c r="G137" s="62">
        <v>2049</v>
      </c>
      <c r="H137" s="62">
        <v>2049</v>
      </c>
      <c r="I137" s="15">
        <f t="shared" si="7"/>
        <v>100</v>
      </c>
    </row>
    <row r="138" spans="1:9" ht="128.25" customHeight="1">
      <c r="A138" s="88" t="s">
        <v>129</v>
      </c>
      <c r="B138" s="88">
        <v>926</v>
      </c>
      <c r="C138" s="35" t="s">
        <v>29</v>
      </c>
      <c r="D138" s="35" t="s">
        <v>0</v>
      </c>
      <c r="E138" s="23" t="s">
        <v>100</v>
      </c>
      <c r="F138" s="40"/>
      <c r="G138" s="78">
        <v>1414.7</v>
      </c>
      <c r="H138" s="78">
        <v>1414.7</v>
      </c>
      <c r="I138" s="41">
        <f t="shared" si="7"/>
        <v>100</v>
      </c>
    </row>
    <row r="139" spans="1:9" ht="72.75" customHeight="1">
      <c r="A139" s="88" t="s">
        <v>130</v>
      </c>
      <c r="B139" s="88">
        <v>926</v>
      </c>
      <c r="C139" s="35" t="s">
        <v>29</v>
      </c>
      <c r="D139" s="35" t="s">
        <v>0</v>
      </c>
      <c r="E139" s="23" t="s">
        <v>100</v>
      </c>
      <c r="F139" s="40"/>
      <c r="G139" s="78">
        <v>1414.7</v>
      </c>
      <c r="H139" s="78">
        <v>1414.7</v>
      </c>
      <c r="I139" s="17">
        <f t="shared" si="7"/>
        <v>100</v>
      </c>
    </row>
    <row r="140" spans="1:9" ht="15.75">
      <c r="A140" s="38" t="s">
        <v>52</v>
      </c>
      <c r="B140" s="38">
        <v>926</v>
      </c>
      <c r="C140" s="35" t="s">
        <v>29</v>
      </c>
      <c r="D140" s="35" t="s">
        <v>0</v>
      </c>
      <c r="E140" s="23" t="s">
        <v>100</v>
      </c>
      <c r="F140" s="23" t="s">
        <v>53</v>
      </c>
      <c r="G140" s="65">
        <v>1414.7</v>
      </c>
      <c r="H140" s="65">
        <v>1414.7</v>
      </c>
      <c r="I140" s="17">
        <f t="shared" si="7"/>
        <v>100</v>
      </c>
    </row>
    <row r="141" spans="1:9" ht="15.75">
      <c r="A141" s="42" t="s">
        <v>19</v>
      </c>
      <c r="B141" s="42">
        <v>926</v>
      </c>
      <c r="C141" s="35" t="s">
        <v>29</v>
      </c>
      <c r="D141" s="35" t="s">
        <v>0</v>
      </c>
      <c r="E141" s="23" t="s">
        <v>100</v>
      </c>
      <c r="F141" s="23" t="s">
        <v>37</v>
      </c>
      <c r="G141" s="65">
        <v>1414.7</v>
      </c>
      <c r="H141" s="65">
        <v>1414.7</v>
      </c>
      <c r="I141" s="17">
        <f t="shared" si="7"/>
        <v>100</v>
      </c>
    </row>
    <row r="142" spans="1:9" ht="90">
      <c r="A142" s="88" t="s">
        <v>132</v>
      </c>
      <c r="B142" s="88">
        <v>926</v>
      </c>
      <c r="C142" s="23" t="s">
        <v>29</v>
      </c>
      <c r="D142" s="23" t="s">
        <v>0</v>
      </c>
      <c r="E142" s="23" t="s">
        <v>102</v>
      </c>
      <c r="F142" s="23"/>
      <c r="G142" s="65">
        <v>634.3</v>
      </c>
      <c r="H142" s="65">
        <v>634.3</v>
      </c>
      <c r="I142" s="17">
        <f t="shared" si="7"/>
        <v>100</v>
      </c>
    </row>
    <row r="143" spans="1:9" ht="15.75">
      <c r="A143" s="49" t="s">
        <v>131</v>
      </c>
      <c r="B143" s="49">
        <v>926</v>
      </c>
      <c r="C143" s="23" t="s">
        <v>29</v>
      </c>
      <c r="D143" s="23" t="s">
        <v>0</v>
      </c>
      <c r="E143" s="23" t="s">
        <v>102</v>
      </c>
      <c r="F143" s="23"/>
      <c r="G143" s="65">
        <v>634.3</v>
      </c>
      <c r="H143" s="65">
        <v>634.3</v>
      </c>
      <c r="I143" s="17">
        <f t="shared" si="7"/>
        <v>100</v>
      </c>
    </row>
    <row r="144" spans="1:9" ht="30" customHeight="1">
      <c r="A144" s="38" t="s">
        <v>52</v>
      </c>
      <c r="B144" s="38">
        <v>926</v>
      </c>
      <c r="C144" s="23" t="s">
        <v>29</v>
      </c>
      <c r="D144" s="23" t="s">
        <v>0</v>
      </c>
      <c r="E144" s="23" t="s">
        <v>102</v>
      </c>
      <c r="F144" s="23" t="s">
        <v>53</v>
      </c>
      <c r="G144" s="65">
        <v>634.3</v>
      </c>
      <c r="H144" s="65">
        <v>634.3</v>
      </c>
      <c r="I144" s="17">
        <f t="shared" si="7"/>
        <v>100</v>
      </c>
    </row>
    <row r="145" spans="1:9" ht="15.75">
      <c r="A145" s="42" t="s">
        <v>19</v>
      </c>
      <c r="B145" s="42">
        <v>926</v>
      </c>
      <c r="C145" s="35" t="s">
        <v>29</v>
      </c>
      <c r="D145" s="35" t="s">
        <v>0</v>
      </c>
      <c r="E145" s="23" t="s">
        <v>102</v>
      </c>
      <c r="F145" s="23" t="s">
        <v>37</v>
      </c>
      <c r="G145" s="65">
        <v>634.3</v>
      </c>
      <c r="H145" s="65">
        <v>634.3</v>
      </c>
      <c r="I145" s="17">
        <f t="shared" si="7"/>
        <v>100</v>
      </c>
    </row>
    <row r="146" spans="1:9" ht="30">
      <c r="A146" s="42" t="s">
        <v>31</v>
      </c>
      <c r="B146" s="42">
        <v>926</v>
      </c>
      <c r="C146" s="35" t="s">
        <v>29</v>
      </c>
      <c r="D146" s="35" t="s">
        <v>2</v>
      </c>
      <c r="E146" s="23" t="s">
        <v>100</v>
      </c>
      <c r="F146" s="23"/>
      <c r="G146" s="65">
        <v>523</v>
      </c>
      <c r="H146" s="65">
        <v>523</v>
      </c>
      <c r="I146" s="17">
        <f t="shared" si="7"/>
        <v>100</v>
      </c>
    </row>
    <row r="147" spans="1:9" ht="90">
      <c r="A147" s="42" t="s">
        <v>142</v>
      </c>
      <c r="B147" s="42">
        <v>926</v>
      </c>
      <c r="C147" s="35" t="s">
        <v>29</v>
      </c>
      <c r="D147" s="35" t="s">
        <v>2</v>
      </c>
      <c r="E147" s="23" t="s">
        <v>103</v>
      </c>
      <c r="F147" s="23"/>
      <c r="G147" s="65">
        <v>523</v>
      </c>
      <c r="H147" s="65">
        <v>523</v>
      </c>
      <c r="I147" s="17">
        <f t="shared" si="7"/>
        <v>100</v>
      </c>
    </row>
    <row r="148" spans="1:9" ht="15.75">
      <c r="A148" s="42" t="s">
        <v>52</v>
      </c>
      <c r="B148" s="42">
        <v>926</v>
      </c>
      <c r="C148" s="35" t="s">
        <v>29</v>
      </c>
      <c r="D148" s="35" t="s">
        <v>2</v>
      </c>
      <c r="E148" s="23" t="s">
        <v>103</v>
      </c>
      <c r="F148" s="23" t="s">
        <v>53</v>
      </c>
      <c r="G148" s="65">
        <v>523</v>
      </c>
      <c r="H148" s="65">
        <v>523</v>
      </c>
      <c r="I148" s="17">
        <f t="shared" si="7"/>
        <v>100</v>
      </c>
    </row>
    <row r="149" spans="1:9" ht="15.75">
      <c r="A149" s="42" t="s">
        <v>19</v>
      </c>
      <c r="B149" s="42">
        <v>926</v>
      </c>
      <c r="C149" s="35" t="s">
        <v>29</v>
      </c>
      <c r="D149" s="35" t="s">
        <v>2</v>
      </c>
      <c r="E149" s="23" t="s">
        <v>103</v>
      </c>
      <c r="F149" s="23" t="s">
        <v>37</v>
      </c>
      <c r="G149" s="65">
        <v>523</v>
      </c>
      <c r="H149" s="65">
        <v>523</v>
      </c>
      <c r="I149" s="17">
        <f t="shared" si="7"/>
        <v>100</v>
      </c>
    </row>
    <row r="150" spans="1:9" ht="15.75">
      <c r="A150" s="50" t="s">
        <v>34</v>
      </c>
      <c r="B150" s="50">
        <v>926</v>
      </c>
      <c r="C150" s="22" t="s">
        <v>5</v>
      </c>
      <c r="D150" s="22"/>
      <c r="E150" s="45"/>
      <c r="F150" s="45"/>
      <c r="G150" s="62">
        <f aca="true" t="shared" si="9" ref="G150:H152">G151</f>
        <v>58</v>
      </c>
      <c r="H150" s="62">
        <f t="shared" si="9"/>
        <v>58</v>
      </c>
      <c r="I150" s="15">
        <f>H150/G150*100</f>
        <v>100</v>
      </c>
    </row>
    <row r="151" spans="1:9" ht="15.75">
      <c r="A151" s="50" t="s">
        <v>35</v>
      </c>
      <c r="B151" s="50">
        <v>926</v>
      </c>
      <c r="C151" s="22" t="s">
        <v>5</v>
      </c>
      <c r="D151" s="22" t="s">
        <v>0</v>
      </c>
      <c r="E151" s="23"/>
      <c r="F151" s="23"/>
      <c r="G151" s="62">
        <f t="shared" si="9"/>
        <v>58</v>
      </c>
      <c r="H151" s="62">
        <f t="shared" si="9"/>
        <v>58</v>
      </c>
      <c r="I151" s="15">
        <f>H151/G151*100</f>
        <v>100</v>
      </c>
    </row>
    <row r="152" spans="1:9" ht="60">
      <c r="A152" s="36" t="s">
        <v>62</v>
      </c>
      <c r="B152" s="36">
        <v>926</v>
      </c>
      <c r="C152" s="37" t="s">
        <v>5</v>
      </c>
      <c r="D152" s="37" t="s">
        <v>0</v>
      </c>
      <c r="E152" s="35" t="s">
        <v>99</v>
      </c>
      <c r="F152" s="37"/>
      <c r="G152" s="62">
        <v>58</v>
      </c>
      <c r="H152" s="62">
        <f t="shared" si="9"/>
        <v>58</v>
      </c>
      <c r="I152" s="15">
        <f>H152/G152*100</f>
        <v>100</v>
      </c>
    </row>
    <row r="153" spans="1:9" ht="90">
      <c r="A153" s="88" t="s">
        <v>134</v>
      </c>
      <c r="B153" s="88">
        <v>926</v>
      </c>
      <c r="C153" s="23" t="s">
        <v>5</v>
      </c>
      <c r="D153" s="23" t="s">
        <v>0</v>
      </c>
      <c r="E153" s="23" t="s">
        <v>143</v>
      </c>
      <c r="F153" s="23"/>
      <c r="G153" s="65">
        <v>58</v>
      </c>
      <c r="H153" s="65">
        <v>58</v>
      </c>
      <c r="I153" s="17">
        <f>H153/G153*100</f>
        <v>100</v>
      </c>
    </row>
    <row r="154" spans="1:9" ht="30">
      <c r="A154" s="89" t="s">
        <v>133</v>
      </c>
      <c r="B154" s="89">
        <v>926</v>
      </c>
      <c r="C154" s="23" t="s">
        <v>5</v>
      </c>
      <c r="D154" s="23" t="s">
        <v>0</v>
      </c>
      <c r="E154" s="23" t="s">
        <v>143</v>
      </c>
      <c r="F154" s="23"/>
      <c r="G154" s="65">
        <v>58</v>
      </c>
      <c r="H154" s="65">
        <v>58</v>
      </c>
      <c r="I154" s="17">
        <f>H153/G153*100</f>
        <v>100</v>
      </c>
    </row>
    <row r="155" spans="1:9" ht="15.75">
      <c r="A155" s="89" t="s">
        <v>52</v>
      </c>
      <c r="B155" s="89">
        <v>926</v>
      </c>
      <c r="C155" s="23" t="s">
        <v>5</v>
      </c>
      <c r="D155" s="23" t="s">
        <v>0</v>
      </c>
      <c r="E155" s="23" t="s">
        <v>143</v>
      </c>
      <c r="F155" s="23" t="s">
        <v>53</v>
      </c>
      <c r="G155" s="65">
        <v>58</v>
      </c>
      <c r="H155" s="65">
        <v>58</v>
      </c>
      <c r="I155" s="17">
        <v>100</v>
      </c>
    </row>
    <row r="156" spans="1:9" ht="15.75">
      <c r="A156" s="89" t="s">
        <v>19</v>
      </c>
      <c r="B156" s="89">
        <v>926</v>
      </c>
      <c r="C156" s="23" t="s">
        <v>5</v>
      </c>
      <c r="D156" s="23" t="s">
        <v>0</v>
      </c>
      <c r="E156" s="23" t="s">
        <v>143</v>
      </c>
      <c r="F156" s="23" t="s">
        <v>37</v>
      </c>
      <c r="G156" s="65">
        <v>58</v>
      </c>
      <c r="H156" s="65">
        <v>58</v>
      </c>
      <c r="I156" s="17">
        <v>100</v>
      </c>
    </row>
    <row r="157" spans="1:9" ht="15.75">
      <c r="A157" s="32" t="s">
        <v>21</v>
      </c>
      <c r="B157" s="32"/>
      <c r="C157" s="11"/>
      <c r="D157" s="11"/>
      <c r="E157" s="11"/>
      <c r="F157" s="11"/>
      <c r="G157" s="62">
        <v>5751.154</v>
      </c>
      <c r="H157" s="62">
        <v>5574.137</v>
      </c>
      <c r="I157" s="15">
        <v>96.9</v>
      </c>
    </row>
    <row r="158" spans="1:9" ht="15.75">
      <c r="A158" s="33" t="s">
        <v>20</v>
      </c>
      <c r="B158" s="33"/>
      <c r="C158" s="12"/>
      <c r="D158" s="12"/>
      <c r="E158" s="12"/>
      <c r="F158" s="12"/>
      <c r="G158" s="80">
        <f aca="true" t="shared" si="10" ref="G158:H160">G159</f>
        <v>0</v>
      </c>
      <c r="H158" s="80">
        <f t="shared" si="10"/>
        <v>0</v>
      </c>
      <c r="I158" s="19"/>
    </row>
    <row r="159" spans="1:9" ht="15.75">
      <c r="A159" s="34" t="s">
        <v>20</v>
      </c>
      <c r="B159" s="34"/>
      <c r="C159" s="13"/>
      <c r="D159" s="13"/>
      <c r="E159" s="13"/>
      <c r="F159" s="13"/>
      <c r="G159" s="81">
        <f t="shared" si="10"/>
        <v>0</v>
      </c>
      <c r="H159" s="81">
        <f t="shared" si="10"/>
        <v>0</v>
      </c>
      <c r="I159" s="20"/>
    </row>
    <row r="160" spans="1:9" ht="15.75">
      <c r="A160" s="34" t="s">
        <v>20</v>
      </c>
      <c r="B160" s="34"/>
      <c r="C160" s="13"/>
      <c r="D160" s="13"/>
      <c r="E160" s="13"/>
      <c r="F160" s="13"/>
      <c r="G160" s="81">
        <f t="shared" si="10"/>
        <v>0</v>
      </c>
      <c r="H160" s="81">
        <f t="shared" si="10"/>
        <v>0</v>
      </c>
      <c r="I160" s="20"/>
    </row>
    <row r="161" spans="1:9" ht="15.75">
      <c r="A161" s="34" t="s">
        <v>20</v>
      </c>
      <c r="B161" s="34"/>
      <c r="C161" s="13"/>
      <c r="D161" s="13"/>
      <c r="E161" s="13"/>
      <c r="F161" s="13"/>
      <c r="G161" s="81">
        <v>0</v>
      </c>
      <c r="H161" s="82"/>
      <c r="I161" s="21"/>
    </row>
    <row r="162" spans="1:9" ht="15.75">
      <c r="A162" s="32" t="s">
        <v>22</v>
      </c>
      <c r="B162" s="32"/>
      <c r="C162" s="11"/>
      <c r="D162" s="11"/>
      <c r="E162" s="11"/>
      <c r="F162" s="11"/>
      <c r="G162" s="80">
        <v>5751.154</v>
      </c>
      <c r="H162" s="80">
        <v>5574.137</v>
      </c>
      <c r="I162" s="19">
        <f>H162/G162*100</f>
        <v>96.92206120719423</v>
      </c>
    </row>
  </sheetData>
  <sheetProtection/>
  <mergeCells count="7">
    <mergeCell ref="A8:I8"/>
    <mergeCell ref="E9:E10"/>
    <mergeCell ref="F9:F10"/>
    <mergeCell ref="A9:A10"/>
    <mergeCell ref="C9:C10"/>
    <mergeCell ref="D9:D10"/>
    <mergeCell ref="G9:I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2020-05-28T04:20:38Z</cp:lastPrinted>
  <dcterms:created xsi:type="dcterms:W3CDTF">2002-11-21T11:52:45Z</dcterms:created>
  <dcterms:modified xsi:type="dcterms:W3CDTF">2020-05-28T04:20:43Z</dcterms:modified>
  <cp:category/>
  <cp:version/>
  <cp:contentType/>
  <cp:contentStatus/>
</cp:coreProperties>
</file>