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<sst xmlns="http://schemas.openxmlformats.org/spreadsheetml/2006/main" count="720" uniqueCount="203">
  <si>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</si>
  <si>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</si>
  <si>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</si>
  <si>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</si>
  <si>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</si>
  <si>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</si>
  <si>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</si>
  <si>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</si>
  <si>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</si>
  <si>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</si>
  <si>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</si>
  <si>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</si>
  <si>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</si>
  <si>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</si>
  <si>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</si>
  <si>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</si>
  <si>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</si>
  <si>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</si>
  <si>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</si>
  <si>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</si>
  <si>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Условно утвержденные расходы</t>
  </si>
  <si>
    <t>99</t>
  </si>
  <si>
    <t>999</t>
  </si>
  <si>
    <t>07</t>
  </si>
  <si>
    <t>НАЦИОНАЛЬНАЯ БЕЗОПАСНОСТЬ И ПРАВООХРАНИТЕЛЬНАЯ ДЕЯТЕЛЬНОСТЬ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</si>
  <si>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</si>
  <si>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</si>
  <si>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</si>
  <si>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</si>
  <si>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</si>
  <si>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</si>
  <si>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</si>
  <si>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</si>
  <si>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Молодежная политика и оздоровление детей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</si>
  <si>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</si>
  <si>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</si>
  <si>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</si>
  <si>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</si>
  <si>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</si>
  <si>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</si>
  <si>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852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</si>
  <si>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</si>
  <si>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</si>
  <si>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</si>
  <si>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</si>
  <si>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</si>
  <si>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Ремонт и содержание автомобильных дорог общего пользования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</si>
  <si>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</si>
  <si>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</si>
  <si>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</si>
  <si>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</si>
  <si>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</si>
  <si>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</si>
  <si>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</si>
  <si>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</si>
  <si>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</si>
  <si>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</si>
  <si>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</si>
  <si>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</si>
  <si>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</si>
  <si>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</si>
  <si>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</si>
  <si>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</si>
  <si>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Субсидии юридическим лицам (кроме некоммерческих организаций) индивидуальным предпринимателям, физическим лицам </t>
  </si>
  <si>
    <t>КУЛЬТУРА,  КИНЕМАТОГРАФИЯ</t>
  </si>
  <si>
    <t>Чапаевского сельсовета</t>
  </si>
  <si>
    <t>242</t>
  </si>
  <si>
    <t>Освещение дорог</t>
  </si>
  <si>
    <t>06</t>
  </si>
  <si>
    <t>Мобилизационная и вневойсковая подготовка</t>
  </si>
  <si>
    <t>Органы юстиции</t>
  </si>
  <si>
    <t>12</t>
  </si>
  <si>
    <t>НАЦИОНАЛЬНАЯ ОБОРОНА</t>
  </si>
  <si>
    <t xml:space="preserve">      </t>
  </si>
  <si>
    <t>2000000000</t>
  </si>
  <si>
    <t>2017</t>
  </si>
  <si>
    <t>2018</t>
  </si>
  <si>
    <t>2019</t>
  </si>
  <si>
    <t xml:space="preserve">Уплата прочих налогов, сборов </t>
  </si>
  <si>
    <t>853</t>
  </si>
  <si>
    <t>1900000000</t>
  </si>
  <si>
    <t>1930351180</t>
  </si>
  <si>
    <t>5500000000</t>
  </si>
  <si>
    <t>Основное мероприятие"Укрепление системы обеспечения пожарной безопасности на территории сельсовета"</t>
  </si>
  <si>
    <t>5500100000</t>
  </si>
  <si>
    <t>5500100010</t>
  </si>
  <si>
    <t>814</t>
  </si>
  <si>
    <t>Поддержка добровольных народных дружин</t>
  </si>
  <si>
    <t>14</t>
  </si>
  <si>
    <t>5800000000</t>
  </si>
  <si>
    <t>5800100000</t>
  </si>
  <si>
    <t>5800100010</t>
  </si>
  <si>
    <t>5800100030</t>
  </si>
  <si>
    <t>Публикация информационных материалов по вопросам развития малого предпринимательства</t>
  </si>
  <si>
    <t>Основное мероприятие"Обеспечение жильем молодых семей в Тюльганском районе на2014-2020гг</t>
  </si>
  <si>
    <t>Другие вопросы в области национальной экономики</t>
  </si>
  <si>
    <t>Муниципальная программа"Социально-экономическое развитие территории МО на 2017-2019гг"</t>
  </si>
  <si>
    <t>6000000000</t>
  </si>
  <si>
    <t>Основное мероприятие"Обеспечение функций главы МО</t>
  </si>
  <si>
    <t>6000100000</t>
  </si>
  <si>
    <t>6000100010</t>
  </si>
  <si>
    <t>Основное мероприятие"Обеспечение функций местной администрации</t>
  </si>
  <si>
    <t>6000200000</t>
  </si>
  <si>
    <t>6000200010</t>
  </si>
  <si>
    <t>Прочая закупка товаров, работ и услуг в сфере информационно-коммуникационных технологий</t>
  </si>
  <si>
    <t>Уплата  иных платежей</t>
  </si>
  <si>
    <t>Основное мероприятие"Обеспечение деятельности отдела  архитектуры и граадостроительства(главного архитектора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</si>
  <si>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6001400000</t>
  </si>
  <si>
    <t>6001400010</t>
  </si>
  <si>
    <t>Обеспечение деятельности финансовых,налоговых и таможенных органов и органов финансового надзора</t>
  </si>
  <si>
    <t>Основное мероприятие"Обеспечение деятельности счетной палаты Тюльганского района(обеспечение внешнего финансового контроля)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 и обеспечение деятельности специалиста администрации Тюльганского района по муниципалному внутреннему контролю</t>
  </si>
  <si>
    <t>6001500000</t>
  </si>
  <si>
    <t>Обеспечение деятельности счетной палаты Тюльганского района</t>
  </si>
  <si>
    <t>6001500010</t>
  </si>
  <si>
    <t>Основное мероприятие"Резервный  фонд местной администрации"</t>
  </si>
  <si>
    <t>6000300010</t>
  </si>
  <si>
    <t>Муниципальная программа"Управление муниципальными финансами и муниципальным долгом Тюльганского района</t>
  </si>
  <si>
    <t>Подпрограмма"Повышение финансовой самостоятельности бюджетов поселений входящих в состав Тюльганского района"</t>
  </si>
  <si>
    <t>19300000000</t>
  </si>
  <si>
    <t>Основное мероприятие"Осуществление первичного воинского учета на территорияхгде отсутствуют военные комиссариаты</t>
  </si>
  <si>
    <t>19303000000</t>
  </si>
  <si>
    <t>Осуществление первичного воинского учета на территорияхгде отсутствуют военные комиссариаты</t>
  </si>
  <si>
    <t>Фонд оплаты труда и страховые взносы</t>
  </si>
  <si>
    <t xml:space="preserve"> 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</si>
  <si>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</si>
  <si>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Основное мероприятие «Осуществление переданных полномочий органов государственной власти субъектов РФ с п.1 ст.4 ФЗ "Об актах гражданского состояния" полномочий РФ на государственную регистрацию актов гражданского состояния»</t>
  </si>
  <si>
    <t>6000500000</t>
  </si>
  <si>
    <t>Осуществление переданных полномочий органов государственной власти субъектов РФ с п.1 ст.4 ФЗ "Об актах гражданского состояния" полномочий РФ на государственную регистрацию актов гражданского состояния»</t>
  </si>
  <si>
    <t>6000559302</t>
  </si>
  <si>
    <t>Обеспечение пожарной безопасности</t>
  </si>
  <si>
    <t>Муниципальная программа"Обеспечение пожарной безопасности на территории сельсовета на 2015-2019гг"</t>
  </si>
  <si>
    <t>Укрепление системы обеспечения пожарной безопасности на территории сельсовета за счет средств бюджета поселения</t>
  </si>
  <si>
    <t>Реализация других функций, связанных с обеспечением национальной безопасности и правоохранительной деятельности</t>
  </si>
  <si>
    <t>810</t>
  </si>
  <si>
    <t>Другие вопросыв области национальной безопасности и правоохранительной деятельности</t>
  </si>
  <si>
    <t>Муниципальная программа  "Профилактика правонарушений в муниципальных образованиях на 2016-2018 годы"</t>
  </si>
  <si>
    <t>Основные мероприятия "Мероприятия по профилактике правонарушений антитеррористического характера"</t>
  </si>
  <si>
    <t>57 0 01 00000</t>
  </si>
  <si>
    <t>57 0 01 00010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</si>
  <si>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</si>
  <si>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</si>
  <si>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</si>
  <si>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Основное мероприятие "Ремонт, содержание автомобильных дорог"</t>
  </si>
  <si>
    <t>Муниципальная программа"Развитие системы градорегулирования в  Тюльганском районе на 2016-2020гг</t>
  </si>
  <si>
    <t>Основное мероприятие" Внесения сведений о границах МО,границах нас.пунктов,территориальных зон поселенийзон с особыми условиями использования территории в ГК"</t>
  </si>
  <si>
    <t>2000100000</t>
  </si>
  <si>
    <t xml:space="preserve"> Внесения сведений о границах МО,границах нас.пунктов,территориальных зон поселенийзон с особыми условиями использования территории в ГК софинансирования из средств местных бюджетов</t>
  </si>
  <si>
    <t>Муниципальная программа "Развитие малого и среднего предпринимательства на территории муниципального образования на 2017-2020 годы"</t>
  </si>
  <si>
    <t>Основное мероприятие "Развитие малого и среднего предпринимательства на территории муниципального образования на 2017-2020 годы"</t>
  </si>
  <si>
    <t>56 0 01 00000</t>
  </si>
  <si>
    <t>56 0 01 00010</t>
  </si>
  <si>
    <t>Основное мероприятие"Организация и содержание мест захоронения"</t>
  </si>
  <si>
    <t>6000600000</t>
  </si>
  <si>
    <t>6000600010</t>
  </si>
  <si>
    <t>Основное мероприятие"Прочие мероприятия по благоустройству городских округов и поселений"</t>
  </si>
  <si>
    <t>6000700000</t>
  </si>
  <si>
    <t>6000700010</t>
  </si>
  <si>
    <t>600000000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</si>
  <si>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</si>
  <si>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6000800000</t>
  </si>
  <si>
    <t>Развитие молодежной политики в сфере физической культуры и спорта</t>
  </si>
  <si>
    <t>6000800010</t>
  </si>
  <si>
    <t>6001000000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</si>
  <si>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</si>
  <si>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6001000010</t>
  </si>
  <si>
    <t xml:space="preserve">"Развитие культурно-досуговой деятельности и народного творчества  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</si>
  <si>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</si>
  <si>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6001200010</t>
  </si>
  <si>
    <t>Развитие библиотечного дела</t>
  </si>
  <si>
    <t>6001300010</t>
  </si>
  <si>
    <t>Основное мероприятие"Обеспечение деятельности централизованных бухгалтерий,учебно-методических кабинетов,групп хозяйственного обслуживания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</si>
  <si>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Социальная политика</t>
  </si>
  <si>
    <t>00</t>
  </si>
  <si>
    <t>0000000000</t>
  </si>
  <si>
    <t>Социальное обеспечение населения</t>
  </si>
  <si>
    <t>6000400000</t>
  </si>
  <si>
    <t>Социальная выплата на приобретение (строительство)жилья по подпрограмме"Обеспечение жильем молодых семей в Оренбургской области на2014-2020гг"в 2017году</t>
  </si>
  <si>
    <t xml:space="preserve">Муниципальная программа «Развитие физической культуры, спорта и туризма в Тюльганском районе на 2014 –2020 годы » </t>
  </si>
  <si>
    <t>Основное мероприятие" Развитие молодежной политики в сфере физкультуры и спорта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</si>
  <si>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физкультуры и спорта</t>
  </si>
  <si>
    <t>ИТОГО:</t>
  </si>
  <si>
    <t>9990000</t>
  </si>
  <si>
    <t>ВСЕГО:</t>
  </si>
  <si>
    <t xml:space="preserve">Распределение бюджетных ассигнований  бюджета Чапаевского сельсовета на 2017 год и плановый период 2018-2019гг   по разделам и подразделам, целевым статьям и видам расходов  классификации расходов  бюджетов       
</t>
  </si>
  <si>
    <t xml:space="preserve">Взносы по обязательному социальному страхованию на выплаты денежного содержания и иные выплаты работников государственных (муниципальных) органов </t>
  </si>
  <si>
    <t>129</t>
  </si>
  <si>
    <t>Основное мероприятие "Мероприятия по повышению оплаты труда работников учреждений культуры" КДЦ</t>
  </si>
  <si>
    <t>6002300000</t>
  </si>
  <si>
    <t>Мероприятия по повышению оплаты труда работников учреждений культуры</t>
  </si>
  <si>
    <t>60023S1030</t>
  </si>
  <si>
    <t>Основное мероприятие "Мероприятия по повышению оплаты труда работников учреждений культуры" ЦБС</t>
  </si>
  <si>
    <t>6002400000</t>
  </si>
  <si>
    <t>60024S1030</t>
  </si>
  <si>
    <t>60004L0200</t>
  </si>
  <si>
    <t xml:space="preserve">Приложение №4 </t>
  </si>
  <si>
    <t>Исполнение судебных актов</t>
  </si>
  <si>
    <t>830</t>
  </si>
  <si>
    <t>Исполнение судебных актов и мировых соглашений по возмещению причиненного вреда</t>
  </si>
  <si>
    <t>58000100030</t>
  </si>
  <si>
    <t>831</t>
  </si>
  <si>
    <t>2000100010</t>
  </si>
  <si>
    <t>20000100010</t>
  </si>
  <si>
    <t>от  28.12. 17 №139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</si>
</sst>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5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wrapText="1"/>
    </xf>
    <xf numFmtId="186" fontId="3" fillId="32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 vertical="center"/>
    </xf>
    <xf numFmtId="186" fontId="2" fillId="32" borderId="10" xfId="0" applyNumberFormat="1" applyFont="1" applyFill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0" fontId="3" fillId="32" borderId="11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86" fontId="4" fillId="32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12" fillId="32" borderId="11" xfId="0" applyFont="1" applyFill="1" applyBorder="1" applyAlignment="1">
      <alignment wrapText="1"/>
    </xf>
    <xf numFmtId="0" fontId="11" fillId="0" borderId="10" xfId="0" applyFont="1" applyBorder="1" applyAlignment="1">
      <alignment vertical="center"/>
    </xf>
    <xf numFmtId="0" fontId="9" fillId="32" borderId="11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41.25390625" style="1" customWidth="1"/>
    <col min="2" max="2" width="3.125" style="1" customWidth="1"/>
    <col min="3" max="3" width="2.625" style="1" customWidth="1"/>
    <col min="4" max="4" width="14.25390625" style="1" customWidth="1"/>
    <col min="5" max="5" width="4.25390625" style="1" customWidth="1"/>
    <col min="6" max="6" width="10.125" style="1" customWidth="1"/>
    <col min="7" max="7" width="10.00390625" style="1" customWidth="1"/>
    <col min="8" max="8" width="9.625" style="3" customWidth="1"/>
    <col min="9" max="16384" width="9.125" style="1" customWidth="1"/>
  </cols>
  <sheetData>
    <row r="1" ht="15.75">
      <c r="A1" s="1" t="s">
        <v>73</v>
      </c>
    </row>
    <row r="2" ht="15.75">
      <c r="A2" s="1" t="s">
        <v>73</v>
      </c>
    </row>
    <row r="3" spans="4:7" ht="15.75">
      <c r="D3" s="9" t="s">
        <v>194</v>
      </c>
      <c r="E3" s="10">
        <v>3</v>
      </c>
      <c r="F3" s="10"/>
      <c r="G3" s="10"/>
    </row>
    <row r="4" ht="15.75">
      <c r="D4" s="4" t="s">
        <v>17</v>
      </c>
    </row>
    <row r="5" ht="15.75">
      <c r="D5" s="4" t="s">
        <v>65</v>
      </c>
    </row>
    <row r="6" ht="15.75">
      <c r="D6" s="2" t="s">
        <v>202</v>
      </c>
    </row>
    <row r="7" spans="4:7" ht="14.25" customHeight="1" hidden="1">
      <c r="D7" s="2"/>
      <c r="E7" s="2"/>
      <c r="F7" s="2"/>
      <c r="G7" s="2"/>
    </row>
    <row r="8" spans="4:7" ht="15.75" hidden="1">
      <c r="D8" s="2"/>
      <c r="E8" s="2"/>
      <c r="F8" s="2"/>
      <c r="G8" s="2"/>
    </row>
    <row r="9" spans="4:7" ht="15.75" hidden="1">
      <c r="D9" s="2"/>
      <c r="E9" s="2"/>
      <c r="F9" s="2"/>
      <c r="G9" s="2"/>
    </row>
    <row r="10" spans="1:8" ht="55.5" customHeight="1">
      <c r="A10" s="83" t="s">
        <v>183</v>
      </c>
      <c r="B10" s="83"/>
      <c r="C10" s="83"/>
      <c r="D10" s="83"/>
      <c r="E10" s="83"/>
      <c r="F10" s="83"/>
      <c r="G10" s="83"/>
      <c r="H10" s="83"/>
    </row>
    <row r="11" spans="1:8" ht="52.5" customHeight="1">
      <c r="A11" s="85" t="s">
        <v>28</v>
      </c>
      <c r="B11" s="85" t="s">
        <v>8</v>
      </c>
      <c r="C11" s="85" t="s">
        <v>9</v>
      </c>
      <c r="D11" s="84" t="s">
        <v>10</v>
      </c>
      <c r="E11" s="84" t="s">
        <v>11</v>
      </c>
      <c r="F11" s="18" t="s">
        <v>27</v>
      </c>
      <c r="G11" s="18" t="s">
        <v>27</v>
      </c>
      <c r="H11" s="18" t="s">
        <v>27</v>
      </c>
    </row>
    <row r="12" spans="1:8" ht="51.75" customHeight="1">
      <c r="A12" s="85"/>
      <c r="B12" s="85"/>
      <c r="C12" s="85"/>
      <c r="D12" s="84"/>
      <c r="E12" s="84"/>
      <c r="F12" s="12" t="s">
        <v>75</v>
      </c>
      <c r="G12" s="12" t="s">
        <v>76</v>
      </c>
      <c r="H12" s="12" t="s">
        <v>77</v>
      </c>
    </row>
    <row r="13" spans="1:8" ht="15.75">
      <c r="A13" s="19" t="s">
        <v>16</v>
      </c>
      <c r="B13" s="7" t="s">
        <v>0</v>
      </c>
      <c r="C13" s="7"/>
      <c r="D13" s="5"/>
      <c r="E13" s="5"/>
      <c r="F13" s="47">
        <f>F14+F22+F48+F42</f>
        <v>1647.92</v>
      </c>
      <c r="G13" s="47">
        <f>G14+G22+G48+G42</f>
        <v>1557.2</v>
      </c>
      <c r="H13" s="47">
        <f>H14+H22+H48+H42</f>
        <v>1557.2</v>
      </c>
    </row>
    <row r="14" spans="1:8" ht="48" customHeight="1">
      <c r="A14" s="20" t="s">
        <v>13</v>
      </c>
      <c r="B14" s="8" t="s">
        <v>0</v>
      </c>
      <c r="C14" s="8" t="s">
        <v>1</v>
      </c>
      <c r="D14" s="6"/>
      <c r="E14" s="6"/>
      <c r="F14" s="47">
        <f aca="true" t="shared" si="0" ref="F14:H18">F15</f>
        <v>488.93</v>
      </c>
      <c r="G14" s="47">
        <f t="shared" si="0"/>
        <v>486</v>
      </c>
      <c r="H14" s="47">
        <f t="shared" si="0"/>
        <v>486</v>
      </c>
    </row>
    <row r="15" spans="1:8" ht="45">
      <c r="A15" s="61" t="s">
        <v>96</v>
      </c>
      <c r="B15" s="8" t="s">
        <v>0</v>
      </c>
      <c r="C15" s="8" t="s">
        <v>1</v>
      </c>
      <c r="D15" s="35" t="s">
        <v>97</v>
      </c>
      <c r="E15" s="35"/>
      <c r="F15" s="47">
        <f t="shared" si="0"/>
        <v>488.93</v>
      </c>
      <c r="G15" s="47">
        <f t="shared" si="0"/>
        <v>486</v>
      </c>
      <c r="H15" s="47">
        <f t="shared" si="0"/>
        <v>486</v>
      </c>
    </row>
    <row r="16" spans="1:8" ht="60.75" customHeight="1">
      <c r="A16" s="40" t="s">
        <v>98</v>
      </c>
      <c r="B16" s="36" t="s">
        <v>0</v>
      </c>
      <c r="C16" s="36" t="s">
        <v>1</v>
      </c>
      <c r="D16" s="55" t="s">
        <v>99</v>
      </c>
      <c r="E16" s="37"/>
      <c r="F16" s="62">
        <f t="shared" si="0"/>
        <v>488.93</v>
      </c>
      <c r="G16" s="62">
        <f t="shared" si="0"/>
        <v>486</v>
      </c>
      <c r="H16" s="62">
        <f t="shared" si="0"/>
        <v>486</v>
      </c>
    </row>
    <row r="17" spans="1:8" ht="15.75">
      <c r="A17" s="38" t="s">
        <v>14</v>
      </c>
      <c r="B17" s="39" t="s">
        <v>0</v>
      </c>
      <c r="C17" s="39" t="s">
        <v>1</v>
      </c>
      <c r="D17" s="6" t="s">
        <v>100</v>
      </c>
      <c r="E17" s="39"/>
      <c r="F17" s="48">
        <f t="shared" si="0"/>
        <v>488.93</v>
      </c>
      <c r="G17" s="48">
        <f t="shared" si="0"/>
        <v>486</v>
      </c>
      <c r="H17" s="48">
        <f t="shared" si="0"/>
        <v>486</v>
      </c>
    </row>
    <row r="18" spans="1:8" ht="103.5" customHeight="1">
      <c r="A18" s="17" t="s">
        <v>56</v>
      </c>
      <c r="B18" s="6" t="s">
        <v>0</v>
      </c>
      <c r="C18" s="6" t="s">
        <v>1</v>
      </c>
      <c r="D18" s="6" t="s">
        <v>100</v>
      </c>
      <c r="E18" s="6" t="s">
        <v>47</v>
      </c>
      <c r="F18" s="49">
        <f t="shared" si="0"/>
        <v>488.93</v>
      </c>
      <c r="G18" s="49">
        <f t="shared" si="0"/>
        <v>486</v>
      </c>
      <c r="H18" s="49">
        <f t="shared" si="0"/>
        <v>486</v>
      </c>
    </row>
    <row r="19" spans="1:8" ht="33" customHeight="1">
      <c r="A19" s="15" t="s">
        <v>57</v>
      </c>
      <c r="B19" s="6" t="s">
        <v>0</v>
      </c>
      <c r="C19" s="6" t="s">
        <v>1</v>
      </c>
      <c r="D19" s="6" t="s">
        <v>100</v>
      </c>
      <c r="E19" s="6" t="s">
        <v>48</v>
      </c>
      <c r="F19" s="49">
        <f>F20+F21</f>
        <v>488.93</v>
      </c>
      <c r="G19" s="49">
        <f>G20+G21</f>
        <v>486</v>
      </c>
      <c r="H19" s="49">
        <f>H20+H21</f>
        <v>486</v>
      </c>
    </row>
    <row r="20" spans="1:8" ht="47.25" customHeight="1">
      <c r="A20" s="21" t="s">
        <v>58</v>
      </c>
      <c r="B20" s="6" t="s">
        <v>0</v>
      </c>
      <c r="C20" s="6" t="s">
        <v>1</v>
      </c>
      <c r="D20" s="6" t="s">
        <v>100</v>
      </c>
      <c r="E20" s="6" t="s">
        <v>37</v>
      </c>
      <c r="F20" s="49">
        <v>374.43</v>
      </c>
      <c r="G20" s="49">
        <v>373</v>
      </c>
      <c r="H20" s="49">
        <v>373</v>
      </c>
    </row>
    <row r="21" spans="1:8" ht="61.5" customHeight="1">
      <c r="A21" s="21" t="s">
        <v>184</v>
      </c>
      <c r="B21" s="6" t="s">
        <v>0</v>
      </c>
      <c r="C21" s="6" t="s">
        <v>1</v>
      </c>
      <c r="D21" s="6" t="s">
        <v>100</v>
      </c>
      <c r="E21" s="6" t="s">
        <v>37</v>
      </c>
      <c r="F21" s="49">
        <v>114.5</v>
      </c>
      <c r="G21" s="49">
        <v>113</v>
      </c>
      <c r="H21" s="49">
        <v>113</v>
      </c>
    </row>
    <row r="22" spans="1:8" ht="69.75" customHeight="1">
      <c r="A22" s="20" t="s">
        <v>15</v>
      </c>
      <c r="B22" s="8" t="s">
        <v>0</v>
      </c>
      <c r="C22" s="8" t="s">
        <v>2</v>
      </c>
      <c r="D22" s="6"/>
      <c r="E22" s="6"/>
      <c r="F22" s="47">
        <f>F23</f>
        <v>1146.79</v>
      </c>
      <c r="G22" s="47">
        <f>G23</f>
        <v>1059</v>
      </c>
      <c r="H22" s="47">
        <f>H23</f>
        <v>1059</v>
      </c>
    </row>
    <row r="23" spans="1:8" ht="45">
      <c r="A23" s="61" t="s">
        <v>96</v>
      </c>
      <c r="B23" s="55" t="s">
        <v>0</v>
      </c>
      <c r="C23" s="55" t="s">
        <v>2</v>
      </c>
      <c r="D23" s="6" t="s">
        <v>97</v>
      </c>
      <c r="E23" s="6"/>
      <c r="F23" s="49">
        <f>F24+F38</f>
        <v>1146.79</v>
      </c>
      <c r="G23" s="49">
        <f>G24+G38</f>
        <v>1059</v>
      </c>
      <c r="H23" s="49">
        <f>H24+H38</f>
        <v>1059</v>
      </c>
    </row>
    <row r="24" spans="1:8" ht="30">
      <c r="A24" s="40" t="s">
        <v>101</v>
      </c>
      <c r="B24" s="55" t="s">
        <v>0</v>
      </c>
      <c r="C24" s="55" t="s">
        <v>2</v>
      </c>
      <c r="D24" s="6" t="s">
        <v>102</v>
      </c>
      <c r="E24" s="6"/>
      <c r="F24" s="49">
        <f aca="true" t="shared" si="1" ref="F24:H26">F25</f>
        <v>1125.79</v>
      </c>
      <c r="G24" s="49">
        <f t="shared" si="1"/>
        <v>1038</v>
      </c>
      <c r="H24" s="49">
        <f t="shared" si="1"/>
        <v>1038</v>
      </c>
    </row>
    <row r="25" spans="1:8" ht="15.75">
      <c r="A25" s="41" t="s">
        <v>4</v>
      </c>
      <c r="B25" s="55" t="s">
        <v>0</v>
      </c>
      <c r="C25" s="55" t="s">
        <v>2</v>
      </c>
      <c r="D25" s="6" t="s">
        <v>103</v>
      </c>
      <c r="E25" s="6"/>
      <c r="F25" s="49">
        <f>F26+F30+F34</f>
        <v>1125.79</v>
      </c>
      <c r="G25" s="49">
        <f>G26+G30+G34</f>
        <v>1038</v>
      </c>
      <c r="H25" s="49">
        <f>H26+H30+H34</f>
        <v>1038</v>
      </c>
    </row>
    <row r="26" spans="1:8" ht="105">
      <c r="A26" s="17" t="s">
        <v>56</v>
      </c>
      <c r="B26" s="55" t="s">
        <v>0</v>
      </c>
      <c r="C26" s="55" t="s">
        <v>2</v>
      </c>
      <c r="D26" s="6" t="s">
        <v>103</v>
      </c>
      <c r="E26" s="6" t="s">
        <v>47</v>
      </c>
      <c r="F26" s="49">
        <f t="shared" si="1"/>
        <v>702.11</v>
      </c>
      <c r="G26" s="49">
        <f t="shared" si="1"/>
        <v>742</v>
      </c>
      <c r="H26" s="49">
        <f t="shared" si="1"/>
        <v>742</v>
      </c>
    </row>
    <row r="27" spans="1:8" ht="30">
      <c r="A27" s="15" t="s">
        <v>57</v>
      </c>
      <c r="B27" s="55" t="s">
        <v>0</v>
      </c>
      <c r="C27" s="55" t="s">
        <v>2</v>
      </c>
      <c r="D27" s="6" t="s">
        <v>103</v>
      </c>
      <c r="E27" s="6" t="s">
        <v>48</v>
      </c>
      <c r="F27" s="49">
        <f>F28+F29</f>
        <v>702.11</v>
      </c>
      <c r="G27" s="49">
        <f>G28+G29</f>
        <v>742</v>
      </c>
      <c r="H27" s="49">
        <f>H28+H29</f>
        <v>742</v>
      </c>
    </row>
    <row r="28" spans="1:8" ht="45">
      <c r="A28" s="21" t="s">
        <v>58</v>
      </c>
      <c r="B28" s="55" t="s">
        <v>0</v>
      </c>
      <c r="C28" s="55" t="s">
        <v>2</v>
      </c>
      <c r="D28" s="6" t="s">
        <v>103</v>
      </c>
      <c r="E28" s="6" t="s">
        <v>37</v>
      </c>
      <c r="F28" s="49">
        <v>541.08</v>
      </c>
      <c r="G28" s="49">
        <v>570</v>
      </c>
      <c r="H28" s="49">
        <v>570</v>
      </c>
    </row>
    <row r="29" spans="1:8" ht="60">
      <c r="A29" s="21" t="s">
        <v>184</v>
      </c>
      <c r="B29" s="55" t="s">
        <v>0</v>
      </c>
      <c r="C29" s="55" t="s">
        <v>2</v>
      </c>
      <c r="D29" s="6" t="s">
        <v>103</v>
      </c>
      <c r="E29" s="6" t="s">
        <v>185</v>
      </c>
      <c r="F29" s="49">
        <v>161.03</v>
      </c>
      <c r="G29" s="49">
        <v>172</v>
      </c>
      <c r="H29" s="49">
        <v>172</v>
      </c>
    </row>
    <row r="30" spans="1:8" ht="30">
      <c r="A30" s="15" t="s">
        <v>59</v>
      </c>
      <c r="B30" s="6" t="s">
        <v>0</v>
      </c>
      <c r="C30" s="6" t="s">
        <v>2</v>
      </c>
      <c r="D30" s="6" t="s">
        <v>103</v>
      </c>
      <c r="E30" s="6" t="s">
        <v>49</v>
      </c>
      <c r="F30" s="49">
        <f>F31</f>
        <v>408.68</v>
      </c>
      <c r="G30" s="49">
        <f>G31</f>
        <v>281</v>
      </c>
      <c r="H30" s="49">
        <f>H31</f>
        <v>281</v>
      </c>
    </row>
    <row r="31" spans="1:8" ht="45">
      <c r="A31" s="15" t="s">
        <v>60</v>
      </c>
      <c r="B31" s="6" t="s">
        <v>0</v>
      </c>
      <c r="C31" s="6" t="s">
        <v>2</v>
      </c>
      <c r="D31" s="6" t="s">
        <v>103</v>
      </c>
      <c r="E31" s="6" t="s">
        <v>50</v>
      </c>
      <c r="F31" s="49">
        <f>F32+F33</f>
        <v>408.68</v>
      </c>
      <c r="G31" s="49">
        <f>G32+G33</f>
        <v>281</v>
      </c>
      <c r="H31" s="49">
        <f>H32+H33</f>
        <v>281</v>
      </c>
    </row>
    <row r="32" spans="1:8" ht="31.5" customHeight="1">
      <c r="A32" s="15" t="s">
        <v>59</v>
      </c>
      <c r="B32" s="6" t="s">
        <v>0</v>
      </c>
      <c r="C32" s="6" t="s">
        <v>2</v>
      </c>
      <c r="D32" s="6" t="s">
        <v>103</v>
      </c>
      <c r="E32" s="6" t="s">
        <v>66</v>
      </c>
      <c r="F32" s="49">
        <v>70</v>
      </c>
      <c r="G32" s="49">
        <v>63</v>
      </c>
      <c r="H32" s="49">
        <v>63</v>
      </c>
    </row>
    <row r="33" spans="1:8" ht="105.75" customHeight="1">
      <c r="A33" s="15" t="s">
        <v>104</v>
      </c>
      <c r="B33" s="6" t="s">
        <v>0</v>
      </c>
      <c r="C33" s="6" t="s">
        <v>2</v>
      </c>
      <c r="D33" s="6" t="s">
        <v>103</v>
      </c>
      <c r="E33" s="6" t="s">
        <v>39</v>
      </c>
      <c r="F33" s="49">
        <v>338.68</v>
      </c>
      <c r="G33" s="49">
        <v>218</v>
      </c>
      <c r="H33" s="49">
        <v>218</v>
      </c>
    </row>
    <row r="34" spans="1:8" ht="31.5" customHeight="1">
      <c r="A34" s="15" t="s">
        <v>53</v>
      </c>
      <c r="B34" s="6" t="s">
        <v>0</v>
      </c>
      <c r="C34" s="6" t="s">
        <v>2</v>
      </c>
      <c r="D34" s="6" t="s">
        <v>103</v>
      </c>
      <c r="E34" s="6" t="s">
        <v>51</v>
      </c>
      <c r="F34" s="49">
        <f>F35</f>
        <v>15</v>
      </c>
      <c r="G34" s="49">
        <f>G35</f>
        <v>15</v>
      </c>
      <c r="H34" s="49">
        <f>H35</f>
        <v>15</v>
      </c>
    </row>
    <row r="35" spans="1:8" ht="15.75">
      <c r="A35" s="15" t="s">
        <v>62</v>
      </c>
      <c r="B35" s="6" t="s">
        <v>0</v>
      </c>
      <c r="C35" s="6" t="s">
        <v>2</v>
      </c>
      <c r="D35" s="6" t="s">
        <v>103</v>
      </c>
      <c r="E35" s="6" t="s">
        <v>52</v>
      </c>
      <c r="F35" s="49">
        <f>F36+F37</f>
        <v>15</v>
      </c>
      <c r="G35" s="49">
        <f>G36+G37</f>
        <v>15</v>
      </c>
      <c r="H35" s="49">
        <f>H36+H37</f>
        <v>15</v>
      </c>
    </row>
    <row r="36" spans="1:8" ht="15.75">
      <c r="A36" s="15" t="s">
        <v>78</v>
      </c>
      <c r="B36" s="6" t="s">
        <v>0</v>
      </c>
      <c r="C36" s="6" t="s">
        <v>2</v>
      </c>
      <c r="D36" s="6" t="s">
        <v>103</v>
      </c>
      <c r="E36" s="6" t="s">
        <v>40</v>
      </c>
      <c r="F36" s="49">
        <v>10</v>
      </c>
      <c r="G36" s="49">
        <v>10</v>
      </c>
      <c r="H36" s="49">
        <v>10</v>
      </c>
    </row>
    <row r="37" spans="1:8" ht="63" customHeight="1">
      <c r="A37" s="15" t="s">
        <v>105</v>
      </c>
      <c r="B37" s="6" t="s">
        <v>0</v>
      </c>
      <c r="C37" s="6" t="s">
        <v>2</v>
      </c>
      <c r="D37" s="6" t="s">
        <v>103</v>
      </c>
      <c r="E37" s="6" t="s">
        <v>79</v>
      </c>
      <c r="F37" s="49">
        <v>5</v>
      </c>
      <c r="G37" s="49">
        <v>5</v>
      </c>
      <c r="H37" s="49">
        <v>5</v>
      </c>
    </row>
    <row r="38" spans="1:8" ht="32.25" customHeight="1">
      <c r="A38" s="61" t="s">
        <v>106</v>
      </c>
      <c r="B38" s="6" t="s">
        <v>0</v>
      </c>
      <c r="C38" s="6" t="s">
        <v>2</v>
      </c>
      <c r="D38" s="6" t="s">
        <v>107</v>
      </c>
      <c r="E38" s="6"/>
      <c r="F38" s="49">
        <f aca="true" t="shared" si="2" ref="F38:H40">F39</f>
        <v>21</v>
      </c>
      <c r="G38" s="49">
        <f t="shared" si="2"/>
        <v>21</v>
      </c>
      <c r="H38" s="49">
        <f t="shared" si="2"/>
        <v>21</v>
      </c>
    </row>
    <row r="39" spans="1:10" ht="15.75">
      <c r="A39" s="41" t="s">
        <v>4</v>
      </c>
      <c r="B39" s="6" t="s">
        <v>0</v>
      </c>
      <c r="C39" s="6" t="s">
        <v>2</v>
      </c>
      <c r="D39" s="6" t="s">
        <v>108</v>
      </c>
      <c r="E39" s="6"/>
      <c r="F39" s="49">
        <f t="shared" si="2"/>
        <v>21</v>
      </c>
      <c r="G39" s="49">
        <f t="shared" si="2"/>
        <v>21</v>
      </c>
      <c r="H39" s="49">
        <f t="shared" si="2"/>
        <v>21</v>
      </c>
      <c r="J39" s="6"/>
    </row>
    <row r="40" spans="1:8" ht="15.75">
      <c r="A40" s="28" t="s">
        <v>54</v>
      </c>
      <c r="B40" s="55" t="s">
        <v>0</v>
      </c>
      <c r="C40" s="55" t="s">
        <v>2</v>
      </c>
      <c r="D40" s="55" t="s">
        <v>107</v>
      </c>
      <c r="E40" s="55" t="s">
        <v>55</v>
      </c>
      <c r="F40" s="49">
        <f t="shared" si="2"/>
        <v>21</v>
      </c>
      <c r="G40" s="49">
        <f t="shared" si="2"/>
        <v>21</v>
      </c>
      <c r="H40" s="49">
        <f t="shared" si="2"/>
        <v>21</v>
      </c>
    </row>
    <row r="41" spans="1:8" ht="15.75">
      <c r="A41" s="58" t="s">
        <v>19</v>
      </c>
      <c r="B41" s="6" t="s">
        <v>0</v>
      </c>
      <c r="C41" s="6" t="s">
        <v>2</v>
      </c>
      <c r="D41" s="6" t="s">
        <v>108</v>
      </c>
      <c r="E41" s="6" t="s">
        <v>38</v>
      </c>
      <c r="F41" s="49">
        <v>21</v>
      </c>
      <c r="G41" s="49">
        <v>21</v>
      </c>
      <c r="H41" s="49">
        <v>21</v>
      </c>
    </row>
    <row r="42" spans="1:8" ht="57">
      <c r="A42" s="64" t="s">
        <v>109</v>
      </c>
      <c r="B42" s="8" t="s">
        <v>0</v>
      </c>
      <c r="C42" s="8" t="s">
        <v>68</v>
      </c>
      <c r="D42" s="8"/>
      <c r="E42" s="8"/>
      <c r="F42" s="47">
        <f aca="true" t="shared" si="3" ref="F42:H46">F43</f>
        <v>2.2</v>
      </c>
      <c r="G42" s="47">
        <f t="shared" si="3"/>
        <v>2.2</v>
      </c>
      <c r="H42" s="47">
        <f t="shared" si="3"/>
        <v>2.2</v>
      </c>
    </row>
    <row r="43" spans="1:8" ht="45">
      <c r="A43" s="61" t="s">
        <v>96</v>
      </c>
      <c r="B43" s="55" t="s">
        <v>0</v>
      </c>
      <c r="C43" s="55" t="s">
        <v>68</v>
      </c>
      <c r="D43" s="55" t="s">
        <v>97</v>
      </c>
      <c r="E43" s="55"/>
      <c r="F43" s="49">
        <f t="shared" si="3"/>
        <v>2.2</v>
      </c>
      <c r="G43" s="49">
        <f t="shared" si="3"/>
        <v>2.2</v>
      </c>
      <c r="H43" s="49">
        <f t="shared" si="3"/>
        <v>2.2</v>
      </c>
    </row>
    <row r="44" spans="1:8" ht="195">
      <c r="A44" s="63" t="s">
        <v>110</v>
      </c>
      <c r="B44" s="6" t="s">
        <v>0</v>
      </c>
      <c r="C44" s="6" t="s">
        <v>68</v>
      </c>
      <c r="D44" s="6" t="s">
        <v>111</v>
      </c>
      <c r="E44" s="6"/>
      <c r="F44" s="49">
        <f t="shared" si="3"/>
        <v>2.2</v>
      </c>
      <c r="G44" s="49">
        <f t="shared" si="3"/>
        <v>2.2</v>
      </c>
      <c r="H44" s="49">
        <f t="shared" si="3"/>
        <v>2.2</v>
      </c>
    </row>
    <row r="45" spans="1:8" ht="30">
      <c r="A45" s="63" t="s">
        <v>112</v>
      </c>
      <c r="B45" s="6" t="s">
        <v>0</v>
      </c>
      <c r="C45" s="6" t="s">
        <v>68</v>
      </c>
      <c r="D45" s="6" t="s">
        <v>113</v>
      </c>
      <c r="E45" s="6"/>
      <c r="F45" s="49">
        <f t="shared" si="3"/>
        <v>2.2</v>
      </c>
      <c r="G45" s="49">
        <f t="shared" si="3"/>
        <v>2.2</v>
      </c>
      <c r="H45" s="49">
        <f t="shared" si="3"/>
        <v>2.2</v>
      </c>
    </row>
    <row r="46" spans="1:8" ht="15.75">
      <c r="A46" s="28" t="s">
        <v>54</v>
      </c>
      <c r="B46" s="6" t="s">
        <v>0</v>
      </c>
      <c r="C46" s="6" t="s">
        <v>68</v>
      </c>
      <c r="D46" s="6" t="s">
        <v>113</v>
      </c>
      <c r="E46" s="6" t="s">
        <v>55</v>
      </c>
      <c r="F46" s="49">
        <f t="shared" si="3"/>
        <v>2.2</v>
      </c>
      <c r="G46" s="49">
        <f t="shared" si="3"/>
        <v>2.2</v>
      </c>
      <c r="H46" s="49">
        <f t="shared" si="3"/>
        <v>2.2</v>
      </c>
    </row>
    <row r="47" spans="1:8" ht="15.75">
      <c r="A47" s="58" t="s">
        <v>19</v>
      </c>
      <c r="B47" s="6" t="s">
        <v>0</v>
      </c>
      <c r="C47" s="6" t="s">
        <v>68</v>
      </c>
      <c r="D47" s="6" t="s">
        <v>113</v>
      </c>
      <c r="E47" s="6" t="s">
        <v>38</v>
      </c>
      <c r="F47" s="49">
        <v>2.2</v>
      </c>
      <c r="G47" s="49">
        <v>2.2</v>
      </c>
      <c r="H47" s="49">
        <v>2.2</v>
      </c>
    </row>
    <row r="48" spans="1:8" ht="15.75">
      <c r="A48" s="20" t="s">
        <v>36</v>
      </c>
      <c r="B48" s="8" t="s">
        <v>0</v>
      </c>
      <c r="C48" s="13" t="s">
        <v>5</v>
      </c>
      <c r="D48" s="6"/>
      <c r="E48" s="6"/>
      <c r="F48" s="47">
        <f aca="true" t="shared" si="4" ref="F48:H51">F49</f>
        <v>10</v>
      </c>
      <c r="G48" s="47">
        <f t="shared" si="4"/>
        <v>10</v>
      </c>
      <c r="H48" s="47">
        <f t="shared" si="4"/>
        <v>10</v>
      </c>
    </row>
    <row r="49" spans="1:10" ht="45">
      <c r="A49" s="61" t="s">
        <v>96</v>
      </c>
      <c r="B49" s="8" t="s">
        <v>0</v>
      </c>
      <c r="C49" s="13" t="s">
        <v>5</v>
      </c>
      <c r="D49" s="8" t="s">
        <v>97</v>
      </c>
      <c r="E49" s="8"/>
      <c r="F49" s="47">
        <f t="shared" si="4"/>
        <v>10</v>
      </c>
      <c r="G49" s="47">
        <f t="shared" si="4"/>
        <v>10</v>
      </c>
      <c r="H49" s="47">
        <f t="shared" si="4"/>
        <v>10</v>
      </c>
      <c r="J49" s="53"/>
    </row>
    <row r="50" spans="1:8" ht="30">
      <c r="A50" s="38" t="s">
        <v>114</v>
      </c>
      <c r="B50" s="39" t="s">
        <v>0</v>
      </c>
      <c r="C50" s="30" t="s">
        <v>5</v>
      </c>
      <c r="D50" s="55" t="s">
        <v>115</v>
      </c>
      <c r="E50" s="39"/>
      <c r="F50" s="48">
        <f t="shared" si="4"/>
        <v>10</v>
      </c>
      <c r="G50" s="48">
        <f t="shared" si="4"/>
        <v>10</v>
      </c>
      <c r="H50" s="48">
        <f t="shared" si="4"/>
        <v>10</v>
      </c>
    </row>
    <row r="51" spans="1:8" ht="15.75">
      <c r="A51" s="15" t="s">
        <v>53</v>
      </c>
      <c r="B51" s="6" t="s">
        <v>0</v>
      </c>
      <c r="C51" s="14" t="s">
        <v>5</v>
      </c>
      <c r="D51" s="6" t="s">
        <v>115</v>
      </c>
      <c r="E51" s="6" t="s">
        <v>51</v>
      </c>
      <c r="F51" s="49">
        <f t="shared" si="4"/>
        <v>10</v>
      </c>
      <c r="G51" s="49">
        <f t="shared" si="4"/>
        <v>10</v>
      </c>
      <c r="H51" s="49">
        <f t="shared" si="4"/>
        <v>10</v>
      </c>
    </row>
    <row r="52" spans="1:8" ht="15.75">
      <c r="A52" s="21" t="s">
        <v>42</v>
      </c>
      <c r="B52" s="6" t="s">
        <v>0</v>
      </c>
      <c r="C52" s="14" t="s">
        <v>5</v>
      </c>
      <c r="D52" s="6" t="s">
        <v>115</v>
      </c>
      <c r="E52" s="6" t="s">
        <v>41</v>
      </c>
      <c r="F52" s="49">
        <v>10</v>
      </c>
      <c r="G52" s="49">
        <v>10</v>
      </c>
      <c r="H52" s="49">
        <v>10</v>
      </c>
    </row>
    <row r="53" spans="1:8" ht="15.75">
      <c r="A53" s="65" t="s">
        <v>72</v>
      </c>
      <c r="B53" s="7" t="s">
        <v>1</v>
      </c>
      <c r="C53" s="7"/>
      <c r="D53" s="5"/>
      <c r="E53" s="5"/>
      <c r="F53" s="47">
        <f aca="true" t="shared" si="5" ref="F53:H55">F54</f>
        <v>67.6</v>
      </c>
      <c r="G53" s="47">
        <f t="shared" si="5"/>
        <v>67.6</v>
      </c>
      <c r="H53" s="47">
        <f t="shared" si="5"/>
        <v>67.6</v>
      </c>
    </row>
    <row r="54" spans="1:8" ht="28.5">
      <c r="A54" s="66" t="s">
        <v>69</v>
      </c>
      <c r="B54" s="7" t="s">
        <v>1</v>
      </c>
      <c r="C54" s="7" t="s">
        <v>7</v>
      </c>
      <c r="D54" s="5"/>
      <c r="E54" s="5"/>
      <c r="F54" s="47">
        <f t="shared" si="5"/>
        <v>67.6</v>
      </c>
      <c r="G54" s="47">
        <f t="shared" si="5"/>
        <v>67.6</v>
      </c>
      <c r="H54" s="47">
        <f t="shared" si="5"/>
        <v>67.6</v>
      </c>
    </row>
    <row r="55" spans="1:8" ht="60">
      <c r="A55" s="67" t="s">
        <v>116</v>
      </c>
      <c r="B55" s="5" t="s">
        <v>1</v>
      </c>
      <c r="C55" s="5" t="s">
        <v>7</v>
      </c>
      <c r="D55" s="5" t="s">
        <v>80</v>
      </c>
      <c r="E55" s="5"/>
      <c r="F55" s="49">
        <f t="shared" si="5"/>
        <v>67.6</v>
      </c>
      <c r="G55" s="49">
        <f t="shared" si="5"/>
        <v>67.6</v>
      </c>
      <c r="H55" s="49">
        <f t="shared" si="5"/>
        <v>67.6</v>
      </c>
    </row>
    <row r="56" spans="1:8" ht="63">
      <c r="A56" s="68" t="s">
        <v>117</v>
      </c>
      <c r="B56" s="5" t="s">
        <v>1</v>
      </c>
      <c r="C56" s="5" t="s">
        <v>7</v>
      </c>
      <c r="D56" s="5" t="s">
        <v>118</v>
      </c>
      <c r="E56" s="5"/>
      <c r="F56" s="49">
        <f aca="true" t="shared" si="6" ref="F56:H57">F57</f>
        <v>67.6</v>
      </c>
      <c r="G56" s="49">
        <f t="shared" si="6"/>
        <v>67.6</v>
      </c>
      <c r="H56" s="49">
        <f t="shared" si="6"/>
        <v>67.6</v>
      </c>
    </row>
    <row r="57" spans="1:8" ht="63">
      <c r="A57" s="68" t="s">
        <v>119</v>
      </c>
      <c r="B57" s="5" t="s">
        <v>1</v>
      </c>
      <c r="C57" s="5" t="s">
        <v>7</v>
      </c>
      <c r="D57" s="5" t="s">
        <v>120</v>
      </c>
      <c r="E57" s="5"/>
      <c r="F57" s="49">
        <f t="shared" si="6"/>
        <v>67.6</v>
      </c>
      <c r="G57" s="49">
        <f t="shared" si="6"/>
        <v>67.6</v>
      </c>
      <c r="H57" s="49">
        <f t="shared" si="6"/>
        <v>67.6</v>
      </c>
    </row>
    <row r="58" spans="1:8" ht="47.25">
      <c r="A58" s="68" t="s">
        <v>121</v>
      </c>
      <c r="B58" s="5" t="s">
        <v>1</v>
      </c>
      <c r="C58" s="5" t="s">
        <v>7</v>
      </c>
      <c r="D58" s="5" t="s">
        <v>81</v>
      </c>
      <c r="E58" s="5"/>
      <c r="F58" s="49">
        <f>F59+F62</f>
        <v>67.6</v>
      </c>
      <c r="G58" s="49">
        <f>G59+G62</f>
        <v>67.6</v>
      </c>
      <c r="H58" s="49">
        <f>H59+H62</f>
        <v>67.6</v>
      </c>
    </row>
    <row r="59" spans="1:8" ht="105">
      <c r="A59" s="17" t="s">
        <v>56</v>
      </c>
      <c r="B59" s="5" t="s">
        <v>1</v>
      </c>
      <c r="C59" s="5" t="s">
        <v>7</v>
      </c>
      <c r="D59" s="5" t="s">
        <v>81</v>
      </c>
      <c r="E59" s="5" t="s">
        <v>47</v>
      </c>
      <c r="F59" s="49">
        <f aca="true" t="shared" si="7" ref="F59:H60">F60</f>
        <v>48.12</v>
      </c>
      <c r="G59" s="49">
        <f t="shared" si="7"/>
        <v>48.2</v>
      </c>
      <c r="H59" s="49">
        <f t="shared" si="7"/>
        <v>48.2</v>
      </c>
    </row>
    <row r="60" spans="1:8" ht="30">
      <c r="A60" s="15" t="s">
        <v>57</v>
      </c>
      <c r="B60" s="5" t="s">
        <v>1</v>
      </c>
      <c r="C60" s="5" t="s">
        <v>7</v>
      </c>
      <c r="D60" s="5" t="s">
        <v>81</v>
      </c>
      <c r="E60" s="5" t="s">
        <v>48</v>
      </c>
      <c r="F60" s="49">
        <f t="shared" si="7"/>
        <v>48.12</v>
      </c>
      <c r="G60" s="49">
        <f t="shared" si="7"/>
        <v>48.2</v>
      </c>
      <c r="H60" s="49">
        <f t="shared" si="7"/>
        <v>48.2</v>
      </c>
    </row>
    <row r="61" spans="1:8" ht="60.75" customHeight="1">
      <c r="A61" s="69" t="s">
        <v>122</v>
      </c>
      <c r="B61" s="5" t="s">
        <v>1</v>
      </c>
      <c r="C61" s="5" t="s">
        <v>7</v>
      </c>
      <c r="D61" s="5" t="s">
        <v>81</v>
      </c>
      <c r="E61" s="5" t="s">
        <v>37</v>
      </c>
      <c r="F61" s="49">
        <v>48.12</v>
      </c>
      <c r="G61" s="49">
        <v>48.2</v>
      </c>
      <c r="H61" s="49">
        <v>48.2</v>
      </c>
    </row>
    <row r="62" spans="1:8" ht="30">
      <c r="A62" s="15" t="s">
        <v>59</v>
      </c>
      <c r="B62" s="5" t="s">
        <v>1</v>
      </c>
      <c r="C62" s="5" t="s">
        <v>7</v>
      </c>
      <c r="D62" s="5" t="s">
        <v>81</v>
      </c>
      <c r="E62" s="5" t="s">
        <v>49</v>
      </c>
      <c r="F62" s="49">
        <v>19.48</v>
      </c>
      <c r="G62" s="49">
        <f>G63</f>
        <v>19.4</v>
      </c>
      <c r="H62" s="49">
        <f>H63</f>
        <v>19.4</v>
      </c>
    </row>
    <row r="63" spans="1:8" ht="45">
      <c r="A63" s="15" t="s">
        <v>60</v>
      </c>
      <c r="B63" s="5" t="s">
        <v>1</v>
      </c>
      <c r="C63" s="5" t="s">
        <v>7</v>
      </c>
      <c r="D63" s="5" t="s">
        <v>81</v>
      </c>
      <c r="E63" s="5" t="s">
        <v>50</v>
      </c>
      <c r="F63" s="49">
        <v>19.48</v>
      </c>
      <c r="G63" s="49">
        <f>G64+G65</f>
        <v>19.4</v>
      </c>
      <c r="H63" s="49">
        <f>H64+H65</f>
        <v>19.4</v>
      </c>
    </row>
    <row r="64" spans="1:8" ht="50.25" customHeight="1">
      <c r="A64" s="15" t="s">
        <v>123</v>
      </c>
      <c r="B64" s="5" t="s">
        <v>1</v>
      </c>
      <c r="C64" s="5" t="s">
        <v>7</v>
      </c>
      <c r="D64" s="5" t="s">
        <v>81</v>
      </c>
      <c r="E64" s="5" t="s">
        <v>66</v>
      </c>
      <c r="F64" s="49">
        <v>1.937</v>
      </c>
      <c r="G64" s="49">
        <v>6</v>
      </c>
      <c r="H64" s="49">
        <v>6</v>
      </c>
    </row>
    <row r="65" spans="1:8" ht="93" customHeight="1">
      <c r="A65" s="70" t="s">
        <v>124</v>
      </c>
      <c r="B65" s="5" t="s">
        <v>1</v>
      </c>
      <c r="C65" s="5" t="s">
        <v>7</v>
      </c>
      <c r="D65" s="5" t="s">
        <v>81</v>
      </c>
      <c r="E65" s="5" t="s">
        <v>39</v>
      </c>
      <c r="F65" s="49">
        <v>17.543</v>
      </c>
      <c r="G65" s="49">
        <v>13.4</v>
      </c>
      <c r="H65" s="49">
        <v>13.4</v>
      </c>
    </row>
    <row r="66" spans="1:8" ht="42.75">
      <c r="A66" s="22" t="s">
        <v>24</v>
      </c>
      <c r="B66" s="7" t="s">
        <v>7</v>
      </c>
      <c r="C66" s="7"/>
      <c r="D66" s="5"/>
      <c r="E66" s="5"/>
      <c r="F66" s="47">
        <v>302.03</v>
      </c>
      <c r="G66" s="47">
        <f>G74+G67</f>
        <v>112.03</v>
      </c>
      <c r="H66" s="47">
        <f>H74+H67</f>
        <v>22.83</v>
      </c>
    </row>
    <row r="67" spans="1:8" ht="15.75">
      <c r="A67" s="52" t="s">
        <v>70</v>
      </c>
      <c r="B67" s="7" t="s">
        <v>7</v>
      </c>
      <c r="C67" s="7" t="s">
        <v>2</v>
      </c>
      <c r="D67" s="7"/>
      <c r="E67" s="5"/>
      <c r="F67" s="47">
        <f>F69</f>
        <v>9.03</v>
      </c>
      <c r="G67" s="47">
        <f>G69</f>
        <v>9.03</v>
      </c>
      <c r="H67" s="47">
        <f>H69</f>
        <v>9.03</v>
      </c>
    </row>
    <row r="68" spans="1:8" ht="45">
      <c r="A68" s="61" t="s">
        <v>96</v>
      </c>
      <c r="B68" s="7" t="s">
        <v>7</v>
      </c>
      <c r="C68" s="7" t="s">
        <v>2</v>
      </c>
      <c r="D68" s="8" t="s">
        <v>97</v>
      </c>
      <c r="E68" s="5"/>
      <c r="F68" s="47">
        <f aca="true" t="shared" si="8" ref="F68:H72">F69</f>
        <v>9.03</v>
      </c>
      <c r="G68" s="47">
        <f t="shared" si="8"/>
        <v>9.03</v>
      </c>
      <c r="H68" s="47">
        <f t="shared" si="8"/>
        <v>9.03</v>
      </c>
    </row>
    <row r="69" spans="1:8" ht="120">
      <c r="A69" s="71" t="s">
        <v>125</v>
      </c>
      <c r="B69" s="54" t="s">
        <v>7</v>
      </c>
      <c r="C69" s="54" t="s">
        <v>2</v>
      </c>
      <c r="D69" s="7" t="s">
        <v>126</v>
      </c>
      <c r="E69" s="54"/>
      <c r="F69" s="62">
        <f t="shared" si="8"/>
        <v>9.03</v>
      </c>
      <c r="G69" s="62">
        <f t="shared" si="8"/>
        <v>9.03</v>
      </c>
      <c r="H69" s="62">
        <f t="shared" si="8"/>
        <v>9.03</v>
      </c>
    </row>
    <row r="70" spans="1:8" ht="90">
      <c r="A70" s="72" t="s">
        <v>127</v>
      </c>
      <c r="B70" s="5" t="s">
        <v>7</v>
      </c>
      <c r="C70" s="5" t="s">
        <v>2</v>
      </c>
      <c r="D70" s="5" t="s">
        <v>128</v>
      </c>
      <c r="E70" s="5"/>
      <c r="F70" s="49">
        <f t="shared" si="8"/>
        <v>9.03</v>
      </c>
      <c r="G70" s="49">
        <f t="shared" si="8"/>
        <v>9.03</v>
      </c>
      <c r="H70" s="49">
        <f t="shared" si="8"/>
        <v>9.03</v>
      </c>
    </row>
    <row r="71" spans="1:8" ht="30">
      <c r="A71" s="15" t="s">
        <v>59</v>
      </c>
      <c r="B71" s="5" t="s">
        <v>7</v>
      </c>
      <c r="C71" s="5" t="s">
        <v>2</v>
      </c>
      <c r="D71" s="5" t="s">
        <v>128</v>
      </c>
      <c r="E71" s="5" t="s">
        <v>49</v>
      </c>
      <c r="F71" s="49">
        <f t="shared" si="8"/>
        <v>9.03</v>
      </c>
      <c r="G71" s="49">
        <f t="shared" si="8"/>
        <v>9.03</v>
      </c>
      <c r="H71" s="49">
        <f t="shared" si="8"/>
        <v>9.03</v>
      </c>
    </row>
    <row r="72" spans="1:8" ht="45">
      <c r="A72" s="15" t="s">
        <v>60</v>
      </c>
      <c r="B72" s="5" t="s">
        <v>7</v>
      </c>
      <c r="C72" s="5" t="s">
        <v>2</v>
      </c>
      <c r="D72" s="5" t="s">
        <v>128</v>
      </c>
      <c r="E72" s="5" t="s">
        <v>50</v>
      </c>
      <c r="F72" s="49">
        <f t="shared" si="8"/>
        <v>9.03</v>
      </c>
      <c r="G72" s="49">
        <f t="shared" si="8"/>
        <v>9.03</v>
      </c>
      <c r="H72" s="49">
        <f t="shared" si="8"/>
        <v>9.03</v>
      </c>
    </row>
    <row r="73" spans="1:8" ht="60.75" customHeight="1">
      <c r="A73" s="70" t="s">
        <v>124</v>
      </c>
      <c r="B73" s="5" t="s">
        <v>7</v>
      </c>
      <c r="C73" s="5" t="s">
        <v>2</v>
      </c>
      <c r="D73" s="5" t="s">
        <v>128</v>
      </c>
      <c r="E73" s="5" t="s">
        <v>39</v>
      </c>
      <c r="F73" s="49">
        <v>9.03</v>
      </c>
      <c r="G73" s="49">
        <v>9.03</v>
      </c>
      <c r="H73" s="49">
        <v>9.03</v>
      </c>
    </row>
    <row r="74" spans="1:8" ht="15.75">
      <c r="A74" s="22" t="s">
        <v>129</v>
      </c>
      <c r="B74" s="7" t="s">
        <v>7</v>
      </c>
      <c r="C74" s="7" t="s">
        <v>6</v>
      </c>
      <c r="D74" s="5"/>
      <c r="E74" s="5"/>
      <c r="F74" s="47">
        <f>F75</f>
        <v>290</v>
      </c>
      <c r="G74" s="47">
        <f>G75+G81</f>
        <v>103</v>
      </c>
      <c r="H74" s="47">
        <f>H75</f>
        <v>13.8</v>
      </c>
    </row>
    <row r="75" spans="1:8" ht="45">
      <c r="A75" s="61" t="s">
        <v>130</v>
      </c>
      <c r="B75" s="7" t="s">
        <v>7</v>
      </c>
      <c r="C75" s="7" t="s">
        <v>6</v>
      </c>
      <c r="D75" s="7" t="s">
        <v>82</v>
      </c>
      <c r="E75" s="7"/>
      <c r="F75" s="47">
        <f>F78</f>
        <v>290</v>
      </c>
      <c r="G75" s="47">
        <f>G78</f>
        <v>100</v>
      </c>
      <c r="H75" s="47">
        <f>H78</f>
        <v>13.8</v>
      </c>
    </row>
    <row r="76" spans="1:8" ht="78.75" customHeight="1">
      <c r="A76" s="61" t="s">
        <v>83</v>
      </c>
      <c r="B76" s="7" t="s">
        <v>7</v>
      </c>
      <c r="C76" s="7" t="s">
        <v>6</v>
      </c>
      <c r="D76" s="7" t="s">
        <v>84</v>
      </c>
      <c r="E76" s="7"/>
      <c r="F76" s="47">
        <f aca="true" t="shared" si="9" ref="F76:H79">F77</f>
        <v>290</v>
      </c>
      <c r="G76" s="47">
        <f t="shared" si="9"/>
        <v>100</v>
      </c>
      <c r="H76" s="47">
        <f t="shared" si="9"/>
        <v>13.8</v>
      </c>
    </row>
    <row r="77" spans="1:8" ht="106.5" customHeight="1">
      <c r="A77" s="61" t="s">
        <v>131</v>
      </c>
      <c r="B77" s="6" t="s">
        <v>7</v>
      </c>
      <c r="C77" s="6" t="s">
        <v>6</v>
      </c>
      <c r="D77" s="6" t="s">
        <v>85</v>
      </c>
      <c r="E77" s="7"/>
      <c r="F77" s="47">
        <f t="shared" si="9"/>
        <v>290</v>
      </c>
      <c r="G77" s="47">
        <f t="shared" si="9"/>
        <v>100</v>
      </c>
      <c r="H77" s="47">
        <f t="shared" si="9"/>
        <v>13.8</v>
      </c>
    </row>
    <row r="78" spans="1:8" ht="60">
      <c r="A78" s="26" t="s">
        <v>132</v>
      </c>
      <c r="B78" s="6" t="s">
        <v>7</v>
      </c>
      <c r="C78" s="6" t="s">
        <v>6</v>
      </c>
      <c r="D78" s="6" t="s">
        <v>85</v>
      </c>
      <c r="E78" s="36" t="s">
        <v>51</v>
      </c>
      <c r="F78" s="62">
        <f t="shared" si="9"/>
        <v>290</v>
      </c>
      <c r="G78" s="62">
        <f t="shared" si="9"/>
        <v>100</v>
      </c>
      <c r="H78" s="62">
        <f t="shared" si="9"/>
        <v>13.8</v>
      </c>
    </row>
    <row r="79" spans="1:8" ht="15.75">
      <c r="A79" s="15" t="s">
        <v>53</v>
      </c>
      <c r="B79" s="6" t="s">
        <v>7</v>
      </c>
      <c r="C79" s="6" t="s">
        <v>6</v>
      </c>
      <c r="D79" s="6" t="s">
        <v>85</v>
      </c>
      <c r="E79" s="6" t="s">
        <v>133</v>
      </c>
      <c r="F79" s="49">
        <f t="shared" si="9"/>
        <v>290</v>
      </c>
      <c r="G79" s="49">
        <f t="shared" si="9"/>
        <v>100</v>
      </c>
      <c r="H79" s="49">
        <f t="shared" si="9"/>
        <v>13.8</v>
      </c>
    </row>
    <row r="80" spans="1:8" ht="60">
      <c r="A80" s="15" t="s">
        <v>63</v>
      </c>
      <c r="B80" s="6" t="s">
        <v>7</v>
      </c>
      <c r="C80" s="6" t="s">
        <v>6</v>
      </c>
      <c r="D80" s="6" t="s">
        <v>85</v>
      </c>
      <c r="E80" s="6" t="s">
        <v>86</v>
      </c>
      <c r="F80" s="49">
        <v>290</v>
      </c>
      <c r="G80" s="49">
        <v>100</v>
      </c>
      <c r="H80" s="49">
        <v>13.8</v>
      </c>
    </row>
    <row r="81" spans="1:8" ht="61.5" customHeight="1">
      <c r="A81" s="26" t="s">
        <v>134</v>
      </c>
      <c r="B81" s="8" t="s">
        <v>7</v>
      </c>
      <c r="C81" s="8" t="s">
        <v>88</v>
      </c>
      <c r="D81" s="8"/>
      <c r="E81" s="8"/>
      <c r="F81" s="47">
        <f aca="true" t="shared" si="10" ref="F81:H86">F82</f>
        <v>3</v>
      </c>
      <c r="G81" s="47">
        <f t="shared" si="10"/>
        <v>3</v>
      </c>
      <c r="H81" s="47">
        <f t="shared" si="10"/>
        <v>0</v>
      </c>
    </row>
    <row r="82" spans="1:8" ht="62.25" customHeight="1">
      <c r="A82" s="73" t="s">
        <v>135</v>
      </c>
      <c r="B82" s="37" t="s">
        <v>7</v>
      </c>
      <c r="C82" s="37" t="s">
        <v>88</v>
      </c>
      <c r="D82" s="74">
        <v>5700000000</v>
      </c>
      <c r="E82" s="6"/>
      <c r="F82" s="49">
        <f t="shared" si="10"/>
        <v>3</v>
      </c>
      <c r="G82" s="49">
        <f t="shared" si="10"/>
        <v>3</v>
      </c>
      <c r="H82" s="49">
        <f t="shared" si="10"/>
        <v>0</v>
      </c>
    </row>
    <row r="83" spans="1:8" ht="61.5" customHeight="1">
      <c r="A83" s="70" t="s">
        <v>136</v>
      </c>
      <c r="B83" s="6" t="s">
        <v>7</v>
      </c>
      <c r="C83" s="6" t="s">
        <v>88</v>
      </c>
      <c r="D83" s="75" t="s">
        <v>137</v>
      </c>
      <c r="E83" s="6"/>
      <c r="F83" s="49">
        <f t="shared" si="10"/>
        <v>3</v>
      </c>
      <c r="G83" s="49">
        <f t="shared" si="10"/>
        <v>3</v>
      </c>
      <c r="H83" s="49">
        <f t="shared" si="10"/>
        <v>0</v>
      </c>
    </row>
    <row r="84" spans="1:8" ht="30">
      <c r="A84" s="70" t="s">
        <v>87</v>
      </c>
      <c r="B84" s="6" t="s">
        <v>7</v>
      </c>
      <c r="C84" s="6" t="s">
        <v>88</v>
      </c>
      <c r="D84" s="75" t="s">
        <v>138</v>
      </c>
      <c r="E84" s="6"/>
      <c r="F84" s="49">
        <f t="shared" si="10"/>
        <v>3</v>
      </c>
      <c r="G84" s="49">
        <f t="shared" si="10"/>
        <v>3</v>
      </c>
      <c r="H84" s="49">
        <f t="shared" si="10"/>
        <v>0</v>
      </c>
    </row>
    <row r="85" spans="1:8" ht="45">
      <c r="A85" s="70" t="s">
        <v>139</v>
      </c>
      <c r="B85" s="6" t="s">
        <v>7</v>
      </c>
      <c r="C85" s="6" t="s">
        <v>88</v>
      </c>
      <c r="D85" s="75" t="s">
        <v>138</v>
      </c>
      <c r="E85" s="6" t="s">
        <v>49</v>
      </c>
      <c r="F85" s="49">
        <f t="shared" si="10"/>
        <v>3</v>
      </c>
      <c r="G85" s="49">
        <f t="shared" si="10"/>
        <v>3</v>
      </c>
      <c r="H85" s="49">
        <f t="shared" si="10"/>
        <v>0</v>
      </c>
    </row>
    <row r="86" spans="1:8" ht="58.5" customHeight="1">
      <c r="A86" s="70" t="s">
        <v>140</v>
      </c>
      <c r="B86" s="6" t="s">
        <v>7</v>
      </c>
      <c r="C86" s="6" t="s">
        <v>88</v>
      </c>
      <c r="D86" s="75" t="s">
        <v>138</v>
      </c>
      <c r="E86" s="6" t="s">
        <v>50</v>
      </c>
      <c r="F86" s="49">
        <f t="shared" si="10"/>
        <v>3</v>
      </c>
      <c r="G86" s="49">
        <f t="shared" si="10"/>
        <v>3</v>
      </c>
      <c r="H86" s="49">
        <f t="shared" si="10"/>
        <v>0</v>
      </c>
    </row>
    <row r="87" spans="1:8" ht="30">
      <c r="A87" s="70" t="s">
        <v>124</v>
      </c>
      <c r="B87" s="6" t="s">
        <v>7</v>
      </c>
      <c r="C87" s="6" t="s">
        <v>88</v>
      </c>
      <c r="D87" s="75" t="s">
        <v>138</v>
      </c>
      <c r="E87" s="6" t="s">
        <v>39</v>
      </c>
      <c r="F87" s="49">
        <v>3</v>
      </c>
      <c r="G87" s="49">
        <v>3</v>
      </c>
      <c r="H87" s="49">
        <v>0</v>
      </c>
    </row>
    <row r="88" spans="1:8" ht="15.75">
      <c r="A88" s="16" t="s">
        <v>43</v>
      </c>
      <c r="B88" s="13" t="s">
        <v>2</v>
      </c>
      <c r="C88" s="13"/>
      <c r="D88" s="13"/>
      <c r="E88" s="13"/>
      <c r="F88" s="47">
        <f aca="true" t="shared" si="11" ref="F88:H89">F89</f>
        <v>805.33</v>
      </c>
      <c r="G88" s="47">
        <f t="shared" si="11"/>
        <v>693.8</v>
      </c>
      <c r="H88" s="47">
        <f t="shared" si="11"/>
        <v>742</v>
      </c>
    </row>
    <row r="89" spans="1:8" ht="31.5">
      <c r="A89" s="16" t="s">
        <v>45</v>
      </c>
      <c r="B89" s="13" t="s">
        <v>2</v>
      </c>
      <c r="C89" s="13" t="s">
        <v>44</v>
      </c>
      <c r="D89" s="13"/>
      <c r="E89" s="13"/>
      <c r="F89" s="47">
        <f t="shared" si="11"/>
        <v>805.33</v>
      </c>
      <c r="G89" s="47">
        <f t="shared" si="11"/>
        <v>693.8</v>
      </c>
      <c r="H89" s="47">
        <f t="shared" si="11"/>
        <v>742</v>
      </c>
    </row>
    <row r="90" spans="1:8" ht="78.75">
      <c r="A90" s="76" t="s">
        <v>141</v>
      </c>
      <c r="B90" s="13" t="s">
        <v>2</v>
      </c>
      <c r="C90" s="13" t="s">
        <v>44</v>
      </c>
      <c r="D90" s="13" t="s">
        <v>89</v>
      </c>
      <c r="E90" s="13"/>
      <c r="F90" s="47">
        <f>F91+F103</f>
        <v>805.33</v>
      </c>
      <c r="G90" s="47">
        <f>G91+G103</f>
        <v>693.8</v>
      </c>
      <c r="H90" s="47">
        <f>H91+H103</f>
        <v>742</v>
      </c>
    </row>
    <row r="91" spans="1:8" ht="30">
      <c r="A91" s="71" t="s">
        <v>142</v>
      </c>
      <c r="B91" s="27" t="s">
        <v>2</v>
      </c>
      <c r="C91" s="27" t="s">
        <v>44</v>
      </c>
      <c r="D91" s="13" t="s">
        <v>90</v>
      </c>
      <c r="E91" s="27"/>
      <c r="F91" s="62">
        <v>670</v>
      </c>
      <c r="G91" s="62">
        <f>G92+G96</f>
        <v>659</v>
      </c>
      <c r="H91" s="62">
        <f>H92+H96</f>
        <v>742</v>
      </c>
    </row>
    <row r="92" spans="1:8" ht="30">
      <c r="A92" s="44" t="s">
        <v>46</v>
      </c>
      <c r="B92" s="30" t="s">
        <v>2</v>
      </c>
      <c r="C92" s="30" t="s">
        <v>44</v>
      </c>
      <c r="D92" s="25" t="s">
        <v>91</v>
      </c>
      <c r="E92" s="30"/>
      <c r="F92" s="48">
        <f aca="true" t="shared" si="12" ref="F92:H94">F93</f>
        <v>313.733</v>
      </c>
      <c r="G92" s="48">
        <f t="shared" si="12"/>
        <v>329</v>
      </c>
      <c r="H92" s="48">
        <f t="shared" si="12"/>
        <v>412</v>
      </c>
    </row>
    <row r="93" spans="1:8" ht="30">
      <c r="A93" s="28" t="s">
        <v>59</v>
      </c>
      <c r="B93" s="25" t="s">
        <v>2</v>
      </c>
      <c r="C93" s="25" t="s">
        <v>44</v>
      </c>
      <c r="D93" s="25" t="s">
        <v>91</v>
      </c>
      <c r="E93" s="25" t="s">
        <v>49</v>
      </c>
      <c r="F93" s="49">
        <f t="shared" si="12"/>
        <v>313.733</v>
      </c>
      <c r="G93" s="49">
        <f t="shared" si="12"/>
        <v>329</v>
      </c>
      <c r="H93" s="49">
        <f t="shared" si="12"/>
        <v>412</v>
      </c>
    </row>
    <row r="94" spans="1:8" ht="45">
      <c r="A94" s="28" t="s">
        <v>60</v>
      </c>
      <c r="B94" s="25" t="s">
        <v>2</v>
      </c>
      <c r="C94" s="25" t="s">
        <v>44</v>
      </c>
      <c r="D94" s="25" t="s">
        <v>91</v>
      </c>
      <c r="E94" s="25" t="s">
        <v>50</v>
      </c>
      <c r="F94" s="49">
        <f t="shared" si="12"/>
        <v>313.733</v>
      </c>
      <c r="G94" s="49">
        <f t="shared" si="12"/>
        <v>329</v>
      </c>
      <c r="H94" s="49">
        <f t="shared" si="12"/>
        <v>412</v>
      </c>
    </row>
    <row r="95" spans="1:8" ht="45">
      <c r="A95" s="28" t="s">
        <v>61</v>
      </c>
      <c r="B95" s="25" t="s">
        <v>2</v>
      </c>
      <c r="C95" s="25" t="s">
        <v>44</v>
      </c>
      <c r="D95" s="25" t="s">
        <v>91</v>
      </c>
      <c r="E95" s="25" t="s">
        <v>39</v>
      </c>
      <c r="F95" s="49">
        <v>313.733</v>
      </c>
      <c r="G95" s="49">
        <v>329</v>
      </c>
      <c r="H95" s="49">
        <v>412</v>
      </c>
    </row>
    <row r="96" spans="1:8" ht="32.25" customHeight="1">
      <c r="A96" s="44" t="s">
        <v>67</v>
      </c>
      <c r="B96" s="25" t="s">
        <v>2</v>
      </c>
      <c r="C96" s="25" t="s">
        <v>44</v>
      </c>
      <c r="D96" s="25" t="s">
        <v>92</v>
      </c>
      <c r="E96" s="30"/>
      <c r="F96" s="48">
        <f aca="true" t="shared" si="13" ref="F96:H98">F97</f>
        <v>351.56</v>
      </c>
      <c r="G96" s="48">
        <f t="shared" si="13"/>
        <v>330</v>
      </c>
      <c r="H96" s="48">
        <f t="shared" si="13"/>
        <v>330</v>
      </c>
    </row>
    <row r="97" spans="1:8" ht="32.25" customHeight="1">
      <c r="A97" s="28" t="s">
        <v>59</v>
      </c>
      <c r="B97" s="25" t="s">
        <v>2</v>
      </c>
      <c r="C97" s="25" t="s">
        <v>44</v>
      </c>
      <c r="D97" s="25" t="s">
        <v>92</v>
      </c>
      <c r="E97" s="25" t="s">
        <v>49</v>
      </c>
      <c r="F97" s="49">
        <f t="shared" si="13"/>
        <v>351.56</v>
      </c>
      <c r="G97" s="49">
        <f t="shared" si="13"/>
        <v>330</v>
      </c>
      <c r="H97" s="49">
        <f t="shared" si="13"/>
        <v>330</v>
      </c>
    </row>
    <row r="98" spans="1:8" ht="45">
      <c r="A98" s="28" t="s">
        <v>60</v>
      </c>
      <c r="B98" s="25" t="s">
        <v>2</v>
      </c>
      <c r="C98" s="25" t="s">
        <v>44</v>
      </c>
      <c r="D98" s="25" t="s">
        <v>92</v>
      </c>
      <c r="E98" s="25" t="s">
        <v>50</v>
      </c>
      <c r="F98" s="49">
        <f t="shared" si="13"/>
        <v>351.56</v>
      </c>
      <c r="G98" s="49">
        <f t="shared" si="13"/>
        <v>330</v>
      </c>
      <c r="H98" s="49">
        <f t="shared" si="13"/>
        <v>330</v>
      </c>
    </row>
    <row r="99" spans="1:8" ht="45">
      <c r="A99" s="28" t="s">
        <v>61</v>
      </c>
      <c r="B99" s="25" t="s">
        <v>2</v>
      </c>
      <c r="C99" s="25" t="s">
        <v>44</v>
      </c>
      <c r="D99" s="25" t="s">
        <v>92</v>
      </c>
      <c r="E99" s="25" t="s">
        <v>39</v>
      </c>
      <c r="F99" s="49">
        <v>351.56</v>
      </c>
      <c r="G99" s="49">
        <v>330</v>
      </c>
      <c r="H99" s="49">
        <v>330</v>
      </c>
    </row>
    <row r="100" spans="1:8" ht="27.75" customHeight="1">
      <c r="A100" s="28" t="s">
        <v>53</v>
      </c>
      <c r="B100" s="25" t="s">
        <v>2</v>
      </c>
      <c r="C100" s="25" t="s">
        <v>44</v>
      </c>
      <c r="D100" s="25" t="s">
        <v>92</v>
      </c>
      <c r="E100" s="25" t="s">
        <v>51</v>
      </c>
      <c r="F100" s="49">
        <v>4.707</v>
      </c>
      <c r="G100" s="49">
        <v>0</v>
      </c>
      <c r="H100" s="49">
        <v>0</v>
      </c>
    </row>
    <row r="101" spans="1:8" ht="27.75" customHeight="1">
      <c r="A101" s="28" t="s">
        <v>195</v>
      </c>
      <c r="B101" s="25" t="s">
        <v>2</v>
      </c>
      <c r="C101" s="25" t="s">
        <v>44</v>
      </c>
      <c r="D101" s="25" t="s">
        <v>92</v>
      </c>
      <c r="E101" s="25" t="s">
        <v>196</v>
      </c>
      <c r="F101" s="49">
        <v>4.707</v>
      </c>
      <c r="G101" s="49">
        <v>0</v>
      </c>
      <c r="H101" s="49">
        <v>0</v>
      </c>
    </row>
    <row r="102" spans="1:8" ht="27.75" customHeight="1">
      <c r="A102" s="28" t="s">
        <v>197</v>
      </c>
      <c r="B102" s="25" t="s">
        <v>2</v>
      </c>
      <c r="C102" s="25" t="s">
        <v>44</v>
      </c>
      <c r="D102" s="25" t="s">
        <v>198</v>
      </c>
      <c r="E102" s="25" t="s">
        <v>199</v>
      </c>
      <c r="F102" s="49">
        <v>4.707</v>
      </c>
      <c r="G102" s="49">
        <v>0</v>
      </c>
      <c r="H102" s="49">
        <v>0</v>
      </c>
    </row>
    <row r="103" spans="1:8" ht="29.25">
      <c r="A103" s="46" t="s">
        <v>95</v>
      </c>
      <c r="B103" s="13" t="s">
        <v>2</v>
      </c>
      <c r="C103" s="13" t="s">
        <v>71</v>
      </c>
      <c r="D103" s="13"/>
      <c r="E103" s="13"/>
      <c r="F103" s="47">
        <v>135.33</v>
      </c>
      <c r="G103" s="47">
        <v>34.8</v>
      </c>
      <c r="H103" s="47">
        <v>0</v>
      </c>
    </row>
    <row r="104" spans="1:8" ht="30" customHeight="1">
      <c r="A104" s="46" t="s">
        <v>143</v>
      </c>
      <c r="B104" s="13" t="s">
        <v>2</v>
      </c>
      <c r="C104" s="13" t="s">
        <v>71</v>
      </c>
      <c r="D104" s="13" t="s">
        <v>74</v>
      </c>
      <c r="E104" s="13"/>
      <c r="F104" s="47">
        <f aca="true" t="shared" si="14" ref="F104:H105">F105</f>
        <v>120.33</v>
      </c>
      <c r="G104" s="47">
        <f t="shared" si="14"/>
        <v>19.8</v>
      </c>
      <c r="H104" s="47">
        <f t="shared" si="14"/>
        <v>0</v>
      </c>
    </row>
    <row r="105" spans="1:8" ht="31.5" customHeight="1">
      <c r="A105" s="46" t="s">
        <v>144</v>
      </c>
      <c r="B105" s="13" t="s">
        <v>2</v>
      </c>
      <c r="C105" s="13" t="s">
        <v>71</v>
      </c>
      <c r="D105" s="13" t="s">
        <v>145</v>
      </c>
      <c r="E105" s="13"/>
      <c r="F105" s="47">
        <f t="shared" si="14"/>
        <v>120.33</v>
      </c>
      <c r="G105" s="47">
        <f t="shared" si="14"/>
        <v>19.8</v>
      </c>
      <c r="H105" s="47">
        <f t="shared" si="14"/>
        <v>0</v>
      </c>
    </row>
    <row r="106" spans="1:8" ht="90">
      <c r="A106" s="28" t="s">
        <v>146</v>
      </c>
      <c r="B106" s="25" t="s">
        <v>2</v>
      </c>
      <c r="C106" s="25" t="s">
        <v>71</v>
      </c>
      <c r="D106" s="25" t="s">
        <v>200</v>
      </c>
      <c r="E106" s="25"/>
      <c r="F106" s="49">
        <f aca="true" t="shared" si="15" ref="F106:H108">F107</f>
        <v>120.33</v>
      </c>
      <c r="G106" s="49">
        <f t="shared" si="15"/>
        <v>19.8</v>
      </c>
      <c r="H106" s="49">
        <f t="shared" si="15"/>
        <v>0</v>
      </c>
    </row>
    <row r="107" spans="1:8" ht="30">
      <c r="A107" s="28" t="s">
        <v>59</v>
      </c>
      <c r="B107" s="25" t="s">
        <v>2</v>
      </c>
      <c r="C107" s="25" t="s">
        <v>71</v>
      </c>
      <c r="D107" s="25" t="s">
        <v>200</v>
      </c>
      <c r="E107" s="25" t="s">
        <v>49</v>
      </c>
      <c r="F107" s="49">
        <f t="shared" si="15"/>
        <v>120.33</v>
      </c>
      <c r="G107" s="49">
        <f t="shared" si="15"/>
        <v>19.8</v>
      </c>
      <c r="H107" s="49">
        <f t="shared" si="15"/>
        <v>0</v>
      </c>
    </row>
    <row r="108" spans="1:8" ht="45">
      <c r="A108" s="28" t="s">
        <v>60</v>
      </c>
      <c r="B108" s="25" t="s">
        <v>2</v>
      </c>
      <c r="C108" s="25" t="s">
        <v>71</v>
      </c>
      <c r="D108" s="25" t="s">
        <v>200</v>
      </c>
      <c r="E108" s="25" t="s">
        <v>50</v>
      </c>
      <c r="F108" s="49">
        <f t="shared" si="15"/>
        <v>120.33</v>
      </c>
      <c r="G108" s="49">
        <f t="shared" si="15"/>
        <v>19.8</v>
      </c>
      <c r="H108" s="49">
        <f t="shared" si="15"/>
        <v>0</v>
      </c>
    </row>
    <row r="109" spans="1:8" ht="45">
      <c r="A109" s="28" t="s">
        <v>61</v>
      </c>
      <c r="B109" s="25" t="s">
        <v>2</v>
      </c>
      <c r="C109" s="25" t="s">
        <v>71</v>
      </c>
      <c r="D109" s="25" t="s">
        <v>201</v>
      </c>
      <c r="E109" s="25" t="s">
        <v>39</v>
      </c>
      <c r="F109" s="49">
        <v>120.33</v>
      </c>
      <c r="G109" s="49">
        <v>19.8</v>
      </c>
      <c r="H109" s="49">
        <v>0</v>
      </c>
    </row>
    <row r="110" spans="1:8" ht="75">
      <c r="A110" s="77" t="s">
        <v>147</v>
      </c>
      <c r="B110" s="13" t="s">
        <v>2</v>
      </c>
      <c r="C110" s="13" t="s">
        <v>71</v>
      </c>
      <c r="D110" s="78">
        <v>5600000000</v>
      </c>
      <c r="E110" s="13"/>
      <c r="F110" s="47">
        <f aca="true" t="shared" si="16" ref="F110:H114">F111</f>
        <v>15</v>
      </c>
      <c r="G110" s="47">
        <f t="shared" si="16"/>
        <v>15</v>
      </c>
      <c r="H110" s="47">
        <f t="shared" si="16"/>
        <v>0</v>
      </c>
    </row>
    <row r="111" spans="1:8" ht="60">
      <c r="A111" s="79" t="s">
        <v>148</v>
      </c>
      <c r="B111" s="25" t="s">
        <v>2</v>
      </c>
      <c r="C111" s="25" t="s">
        <v>71</v>
      </c>
      <c r="D111" s="75" t="s">
        <v>149</v>
      </c>
      <c r="E111" s="25"/>
      <c r="F111" s="49">
        <f t="shared" si="16"/>
        <v>15</v>
      </c>
      <c r="G111" s="49">
        <f t="shared" si="16"/>
        <v>15</v>
      </c>
      <c r="H111" s="49">
        <f t="shared" si="16"/>
        <v>0</v>
      </c>
    </row>
    <row r="112" spans="1:8" ht="45">
      <c r="A112" s="79" t="s">
        <v>93</v>
      </c>
      <c r="B112" s="25" t="s">
        <v>2</v>
      </c>
      <c r="C112" s="25" t="s">
        <v>71</v>
      </c>
      <c r="D112" s="75" t="s">
        <v>150</v>
      </c>
      <c r="E112" s="25"/>
      <c r="F112" s="49">
        <f t="shared" si="16"/>
        <v>15</v>
      </c>
      <c r="G112" s="49">
        <f t="shared" si="16"/>
        <v>15</v>
      </c>
      <c r="H112" s="49">
        <f t="shared" si="16"/>
        <v>0</v>
      </c>
    </row>
    <row r="113" spans="1:8" ht="75.75" customHeight="1">
      <c r="A113" s="28" t="s">
        <v>59</v>
      </c>
      <c r="B113" s="25" t="s">
        <v>2</v>
      </c>
      <c r="C113" s="25" t="s">
        <v>71</v>
      </c>
      <c r="D113" s="75" t="s">
        <v>150</v>
      </c>
      <c r="E113" s="25" t="s">
        <v>49</v>
      </c>
      <c r="F113" s="49">
        <f t="shared" si="16"/>
        <v>15</v>
      </c>
      <c r="G113" s="49">
        <f t="shared" si="16"/>
        <v>15</v>
      </c>
      <c r="H113" s="49">
        <f t="shared" si="16"/>
        <v>0</v>
      </c>
    </row>
    <row r="114" spans="1:8" ht="57" customHeight="1">
      <c r="A114" s="28" t="s">
        <v>60</v>
      </c>
      <c r="B114" s="25" t="s">
        <v>2</v>
      </c>
      <c r="C114" s="25" t="s">
        <v>71</v>
      </c>
      <c r="D114" s="75" t="s">
        <v>150</v>
      </c>
      <c r="E114" s="25" t="s">
        <v>50</v>
      </c>
      <c r="F114" s="49">
        <f t="shared" si="16"/>
        <v>15</v>
      </c>
      <c r="G114" s="49">
        <f t="shared" si="16"/>
        <v>15</v>
      </c>
      <c r="H114" s="49">
        <f t="shared" si="16"/>
        <v>0</v>
      </c>
    </row>
    <row r="115" spans="1:8" ht="45" customHeight="1">
      <c r="A115" s="28" t="s">
        <v>61</v>
      </c>
      <c r="B115" s="25" t="s">
        <v>2</v>
      </c>
      <c r="C115" s="25" t="s">
        <v>71</v>
      </c>
      <c r="D115" s="75" t="s">
        <v>150</v>
      </c>
      <c r="E115" s="25" t="s">
        <v>39</v>
      </c>
      <c r="F115" s="49">
        <v>15</v>
      </c>
      <c r="G115" s="49">
        <v>15</v>
      </c>
      <c r="H115" s="49">
        <v>0</v>
      </c>
    </row>
    <row r="116" spans="1:8" ht="15.75">
      <c r="A116" s="31" t="s">
        <v>12</v>
      </c>
      <c r="B116" s="13" t="s">
        <v>3</v>
      </c>
      <c r="C116" s="13"/>
      <c r="D116" s="32"/>
      <c r="E116" s="33"/>
      <c r="F116" s="47">
        <f aca="true" t="shared" si="17" ref="F116:H117">F117</f>
        <v>63.65</v>
      </c>
      <c r="G116" s="47">
        <f t="shared" si="17"/>
        <v>55</v>
      </c>
      <c r="H116" s="47">
        <f t="shared" si="17"/>
        <v>55</v>
      </c>
    </row>
    <row r="117" spans="1:8" ht="15.75">
      <c r="A117" s="34" t="s">
        <v>18</v>
      </c>
      <c r="B117" s="13" t="s">
        <v>3</v>
      </c>
      <c r="C117" s="13" t="s">
        <v>7</v>
      </c>
      <c r="D117" s="13"/>
      <c r="E117" s="13"/>
      <c r="F117" s="47">
        <f t="shared" si="17"/>
        <v>63.65</v>
      </c>
      <c r="G117" s="47">
        <f t="shared" si="17"/>
        <v>55</v>
      </c>
      <c r="H117" s="47">
        <f t="shared" si="17"/>
        <v>55</v>
      </c>
    </row>
    <row r="118" spans="1:8" ht="29.25" customHeight="1">
      <c r="A118" s="61" t="s">
        <v>96</v>
      </c>
      <c r="B118" s="13" t="s">
        <v>3</v>
      </c>
      <c r="C118" s="13" t="s">
        <v>7</v>
      </c>
      <c r="D118" s="13" t="s">
        <v>97</v>
      </c>
      <c r="E118" s="13"/>
      <c r="F118" s="47">
        <f>F119+F124</f>
        <v>63.65</v>
      </c>
      <c r="G118" s="47">
        <f>G119+G124</f>
        <v>55</v>
      </c>
      <c r="H118" s="47">
        <f>H119+H124</f>
        <v>55</v>
      </c>
    </row>
    <row r="119" spans="1:8" ht="38.25" customHeight="1">
      <c r="A119" s="42" t="s">
        <v>151</v>
      </c>
      <c r="B119" s="30" t="s">
        <v>3</v>
      </c>
      <c r="C119" s="30" t="s">
        <v>7</v>
      </c>
      <c r="D119" s="14" t="s">
        <v>152</v>
      </c>
      <c r="E119" s="43"/>
      <c r="F119" s="48">
        <f>F121</f>
        <v>35</v>
      </c>
      <c r="G119" s="48">
        <f>G121</f>
        <v>35</v>
      </c>
      <c r="H119" s="48">
        <f>H121</f>
        <v>35</v>
      </c>
    </row>
    <row r="120" spans="1:8" ht="54.75" customHeight="1">
      <c r="A120" s="42" t="s">
        <v>25</v>
      </c>
      <c r="B120" s="30" t="s">
        <v>3</v>
      </c>
      <c r="C120" s="30" t="s">
        <v>7</v>
      </c>
      <c r="D120" s="14" t="s">
        <v>153</v>
      </c>
      <c r="E120" s="43"/>
      <c r="F120" s="48">
        <f aca="true" t="shared" si="18" ref="F120:H122">F121</f>
        <v>35</v>
      </c>
      <c r="G120" s="48">
        <f t="shared" si="18"/>
        <v>35</v>
      </c>
      <c r="H120" s="48">
        <f t="shared" si="18"/>
        <v>35</v>
      </c>
    </row>
    <row r="121" spans="1:8" ht="33.75" customHeight="1">
      <c r="A121" s="28" t="s">
        <v>59</v>
      </c>
      <c r="B121" s="25" t="s">
        <v>3</v>
      </c>
      <c r="C121" s="25" t="s">
        <v>7</v>
      </c>
      <c r="D121" s="14" t="s">
        <v>153</v>
      </c>
      <c r="E121" s="14" t="s">
        <v>49</v>
      </c>
      <c r="F121" s="49">
        <f t="shared" si="18"/>
        <v>35</v>
      </c>
      <c r="G121" s="49">
        <f t="shared" si="18"/>
        <v>35</v>
      </c>
      <c r="H121" s="49">
        <f t="shared" si="18"/>
        <v>35</v>
      </c>
    </row>
    <row r="122" spans="1:8" ht="45">
      <c r="A122" s="28" t="s">
        <v>60</v>
      </c>
      <c r="B122" s="25" t="s">
        <v>3</v>
      </c>
      <c r="C122" s="25" t="s">
        <v>7</v>
      </c>
      <c r="D122" s="14" t="s">
        <v>153</v>
      </c>
      <c r="E122" s="14" t="s">
        <v>50</v>
      </c>
      <c r="F122" s="49">
        <f t="shared" si="18"/>
        <v>35</v>
      </c>
      <c r="G122" s="49">
        <f t="shared" si="18"/>
        <v>35</v>
      </c>
      <c r="H122" s="49">
        <f t="shared" si="18"/>
        <v>35</v>
      </c>
    </row>
    <row r="123" spans="1:8" ht="45">
      <c r="A123" s="28" t="s">
        <v>61</v>
      </c>
      <c r="B123" s="25" t="s">
        <v>3</v>
      </c>
      <c r="C123" s="25" t="s">
        <v>7</v>
      </c>
      <c r="D123" s="14" t="s">
        <v>153</v>
      </c>
      <c r="E123" s="14" t="s">
        <v>39</v>
      </c>
      <c r="F123" s="49">
        <v>35</v>
      </c>
      <c r="G123" s="49">
        <v>35</v>
      </c>
      <c r="H123" s="49">
        <v>35</v>
      </c>
    </row>
    <row r="124" spans="1:8" ht="47.25">
      <c r="A124" s="42" t="s">
        <v>154</v>
      </c>
      <c r="B124" s="30" t="s">
        <v>3</v>
      </c>
      <c r="C124" s="30" t="s">
        <v>7</v>
      </c>
      <c r="D124" s="14" t="s">
        <v>155</v>
      </c>
      <c r="E124" s="43"/>
      <c r="F124" s="48">
        <f>F126</f>
        <v>28.65</v>
      </c>
      <c r="G124" s="48">
        <f>G126</f>
        <v>20</v>
      </c>
      <c r="H124" s="48">
        <f>H126</f>
        <v>20</v>
      </c>
    </row>
    <row r="125" spans="1:8" ht="47.25">
      <c r="A125" s="42" t="s">
        <v>26</v>
      </c>
      <c r="B125" s="30" t="s">
        <v>3</v>
      </c>
      <c r="C125" s="30" t="s">
        <v>7</v>
      </c>
      <c r="D125" s="14" t="s">
        <v>156</v>
      </c>
      <c r="E125" s="43"/>
      <c r="F125" s="48">
        <f aca="true" t="shared" si="19" ref="F125:H127">F126</f>
        <v>28.65</v>
      </c>
      <c r="G125" s="48">
        <f t="shared" si="19"/>
        <v>20</v>
      </c>
      <c r="H125" s="48">
        <f t="shared" si="19"/>
        <v>20</v>
      </c>
    </row>
    <row r="126" spans="1:8" ht="30">
      <c r="A126" s="28" t="s">
        <v>59</v>
      </c>
      <c r="B126" s="25" t="s">
        <v>3</v>
      </c>
      <c r="C126" s="25" t="s">
        <v>7</v>
      </c>
      <c r="D126" s="14" t="s">
        <v>156</v>
      </c>
      <c r="E126" s="14" t="s">
        <v>49</v>
      </c>
      <c r="F126" s="49">
        <f t="shared" si="19"/>
        <v>28.65</v>
      </c>
      <c r="G126" s="49">
        <f t="shared" si="19"/>
        <v>20</v>
      </c>
      <c r="H126" s="49">
        <f t="shared" si="19"/>
        <v>20</v>
      </c>
    </row>
    <row r="127" spans="1:8" ht="45">
      <c r="A127" s="28" t="s">
        <v>60</v>
      </c>
      <c r="B127" s="25" t="s">
        <v>3</v>
      </c>
      <c r="C127" s="25" t="s">
        <v>7</v>
      </c>
      <c r="D127" s="14" t="s">
        <v>156</v>
      </c>
      <c r="E127" s="14" t="s">
        <v>50</v>
      </c>
      <c r="F127" s="49">
        <f t="shared" si="19"/>
        <v>28.65</v>
      </c>
      <c r="G127" s="49">
        <f t="shared" si="19"/>
        <v>20</v>
      </c>
      <c r="H127" s="49">
        <f t="shared" si="19"/>
        <v>20</v>
      </c>
    </row>
    <row r="128" spans="1:8" ht="45">
      <c r="A128" s="28" t="s">
        <v>61</v>
      </c>
      <c r="B128" s="25" t="s">
        <v>3</v>
      </c>
      <c r="C128" s="25" t="s">
        <v>7</v>
      </c>
      <c r="D128" s="14" t="s">
        <v>156</v>
      </c>
      <c r="E128" s="14" t="s">
        <v>39</v>
      </c>
      <c r="F128" s="49">
        <v>28.65</v>
      </c>
      <c r="G128" s="49">
        <v>20</v>
      </c>
      <c r="H128" s="49">
        <v>20</v>
      </c>
    </row>
    <row r="129" spans="1:8" ht="19.5" customHeight="1">
      <c r="A129" s="56" t="s">
        <v>32</v>
      </c>
      <c r="B129" s="57" t="s">
        <v>23</v>
      </c>
      <c r="C129" s="25"/>
      <c r="D129" s="14"/>
      <c r="E129" s="14"/>
      <c r="F129" s="47">
        <f aca="true" t="shared" si="20" ref="F129:H134">F130</f>
        <v>5</v>
      </c>
      <c r="G129" s="47">
        <f t="shared" si="20"/>
        <v>5</v>
      </c>
      <c r="H129" s="47">
        <f t="shared" si="20"/>
        <v>5</v>
      </c>
    </row>
    <row r="130" spans="1:8" ht="17.25" customHeight="1">
      <c r="A130" s="22" t="s">
        <v>33</v>
      </c>
      <c r="B130" s="13" t="s">
        <v>23</v>
      </c>
      <c r="C130" s="13" t="s">
        <v>23</v>
      </c>
      <c r="D130" s="14"/>
      <c r="E130" s="14"/>
      <c r="F130" s="47">
        <f t="shared" si="20"/>
        <v>5</v>
      </c>
      <c r="G130" s="47">
        <f t="shared" si="20"/>
        <v>5</v>
      </c>
      <c r="H130" s="47">
        <f t="shared" si="20"/>
        <v>5</v>
      </c>
    </row>
    <row r="131" spans="1:8" ht="30" customHeight="1">
      <c r="A131" s="61" t="s">
        <v>96</v>
      </c>
      <c r="B131" s="13" t="s">
        <v>23</v>
      </c>
      <c r="C131" s="13" t="s">
        <v>23</v>
      </c>
      <c r="D131" s="13" t="s">
        <v>157</v>
      </c>
      <c r="E131" s="13"/>
      <c r="F131" s="47">
        <f t="shared" si="20"/>
        <v>5</v>
      </c>
      <c r="G131" s="47">
        <f t="shared" si="20"/>
        <v>5</v>
      </c>
      <c r="H131" s="47">
        <f t="shared" si="20"/>
        <v>5</v>
      </c>
    </row>
    <row r="132" spans="1:8" ht="120">
      <c r="A132" s="61" t="s">
        <v>158</v>
      </c>
      <c r="B132" s="27" t="s">
        <v>23</v>
      </c>
      <c r="C132" s="27" t="s">
        <v>23</v>
      </c>
      <c r="D132" s="14" t="s">
        <v>159</v>
      </c>
      <c r="E132" s="27"/>
      <c r="F132" s="62">
        <f t="shared" si="20"/>
        <v>5</v>
      </c>
      <c r="G132" s="62">
        <f t="shared" si="20"/>
        <v>5</v>
      </c>
      <c r="H132" s="62">
        <f t="shared" si="20"/>
        <v>5</v>
      </c>
    </row>
    <row r="133" spans="1:8" ht="29.25" customHeight="1">
      <c r="A133" s="29" t="s">
        <v>160</v>
      </c>
      <c r="B133" s="30" t="s">
        <v>23</v>
      </c>
      <c r="C133" s="30" t="s">
        <v>23</v>
      </c>
      <c r="D133" s="14" t="s">
        <v>161</v>
      </c>
      <c r="E133" s="30"/>
      <c r="F133" s="48">
        <f t="shared" si="20"/>
        <v>5</v>
      </c>
      <c r="G133" s="48">
        <f t="shared" si="20"/>
        <v>5</v>
      </c>
      <c r="H133" s="48">
        <f t="shared" si="20"/>
        <v>5</v>
      </c>
    </row>
    <row r="134" spans="1:8" ht="15.75">
      <c r="A134" s="28" t="s">
        <v>54</v>
      </c>
      <c r="B134" s="25" t="s">
        <v>23</v>
      </c>
      <c r="C134" s="25" t="s">
        <v>23</v>
      </c>
      <c r="D134" s="14" t="s">
        <v>161</v>
      </c>
      <c r="E134" s="25" t="s">
        <v>55</v>
      </c>
      <c r="F134" s="49">
        <f t="shared" si="20"/>
        <v>5</v>
      </c>
      <c r="G134" s="49">
        <f t="shared" si="20"/>
        <v>5</v>
      </c>
      <c r="H134" s="49">
        <f t="shared" si="20"/>
        <v>5</v>
      </c>
    </row>
    <row r="135" spans="1:8" ht="15.75">
      <c r="A135" s="58" t="s">
        <v>19</v>
      </c>
      <c r="B135" s="25" t="s">
        <v>23</v>
      </c>
      <c r="C135" s="25" t="s">
        <v>23</v>
      </c>
      <c r="D135" s="14" t="s">
        <v>161</v>
      </c>
      <c r="E135" s="14" t="s">
        <v>38</v>
      </c>
      <c r="F135" s="49">
        <v>5</v>
      </c>
      <c r="G135" s="49">
        <v>5</v>
      </c>
      <c r="H135" s="49">
        <v>5</v>
      </c>
    </row>
    <row r="136" spans="1:8" ht="15.75">
      <c r="A136" s="56" t="s">
        <v>64</v>
      </c>
      <c r="B136" s="57" t="s">
        <v>29</v>
      </c>
      <c r="C136" s="57"/>
      <c r="D136" s="14"/>
      <c r="E136" s="14"/>
      <c r="F136" s="47">
        <f>F137+F155</f>
        <v>2121.2</v>
      </c>
      <c r="G136" s="47">
        <f>G137+G155</f>
        <v>2097</v>
      </c>
      <c r="H136" s="47">
        <f>H137+H155</f>
        <v>2138</v>
      </c>
    </row>
    <row r="137" spans="1:8" ht="15.75">
      <c r="A137" s="22" t="s">
        <v>30</v>
      </c>
      <c r="B137" s="13" t="s">
        <v>29</v>
      </c>
      <c r="C137" s="13" t="s">
        <v>0</v>
      </c>
      <c r="D137" s="14"/>
      <c r="E137" s="14"/>
      <c r="F137" s="47">
        <f>F138</f>
        <v>1710.2</v>
      </c>
      <c r="G137" s="47">
        <f>G138</f>
        <v>1691</v>
      </c>
      <c r="H137" s="47">
        <f>H138</f>
        <v>1732</v>
      </c>
    </row>
    <row r="138" spans="1:8" ht="45">
      <c r="A138" s="61" t="s">
        <v>96</v>
      </c>
      <c r="B138" s="13" t="s">
        <v>29</v>
      </c>
      <c r="C138" s="13" t="s">
        <v>0</v>
      </c>
      <c r="D138" s="13" t="s">
        <v>162</v>
      </c>
      <c r="E138" s="13"/>
      <c r="F138" s="47">
        <v>1710.2</v>
      </c>
      <c r="G138" s="47">
        <f>G139+G144</f>
        <v>1691</v>
      </c>
      <c r="H138" s="47">
        <f>H139+H144</f>
        <v>1732</v>
      </c>
    </row>
    <row r="139" spans="1:8" ht="120">
      <c r="A139" s="61" t="s">
        <v>163</v>
      </c>
      <c r="B139" s="25" t="s">
        <v>29</v>
      </c>
      <c r="C139" s="25" t="s">
        <v>0</v>
      </c>
      <c r="D139" s="14" t="s">
        <v>164</v>
      </c>
      <c r="E139" s="30"/>
      <c r="F139" s="48">
        <v>1109.5</v>
      </c>
      <c r="G139" s="48">
        <f>G141</f>
        <v>1245</v>
      </c>
      <c r="H139" s="48">
        <f>H141</f>
        <v>1278</v>
      </c>
    </row>
    <row r="140" spans="1:8" ht="44.25" customHeight="1">
      <c r="A140" s="61" t="s">
        <v>165</v>
      </c>
      <c r="B140" s="25" t="s">
        <v>29</v>
      </c>
      <c r="C140" s="25" t="s">
        <v>0</v>
      </c>
      <c r="D140" s="14" t="s">
        <v>164</v>
      </c>
      <c r="E140" s="30"/>
      <c r="F140" s="48">
        <v>1109.5</v>
      </c>
      <c r="G140" s="48">
        <f>G141</f>
        <v>1245</v>
      </c>
      <c r="H140" s="48">
        <f>H141</f>
        <v>1278</v>
      </c>
    </row>
    <row r="141" spans="1:8" ht="15.75">
      <c r="A141" s="28" t="s">
        <v>54</v>
      </c>
      <c r="B141" s="25" t="s">
        <v>29</v>
      </c>
      <c r="C141" s="25" t="s">
        <v>0</v>
      </c>
      <c r="D141" s="14" t="s">
        <v>164</v>
      </c>
      <c r="E141" s="14" t="s">
        <v>55</v>
      </c>
      <c r="F141" s="49">
        <v>1109.5</v>
      </c>
      <c r="G141" s="49">
        <f>G142</f>
        <v>1245</v>
      </c>
      <c r="H141" s="49">
        <f>H142</f>
        <v>1278</v>
      </c>
    </row>
    <row r="142" spans="1:8" ht="15.75">
      <c r="A142" s="58" t="s">
        <v>19</v>
      </c>
      <c r="B142" s="25" t="s">
        <v>29</v>
      </c>
      <c r="C142" s="25" t="s">
        <v>0</v>
      </c>
      <c r="D142" s="14" t="s">
        <v>164</v>
      </c>
      <c r="E142" s="14" t="s">
        <v>38</v>
      </c>
      <c r="F142" s="49">
        <v>1109.5</v>
      </c>
      <c r="G142" s="49">
        <v>1245</v>
      </c>
      <c r="H142" s="49">
        <v>1278</v>
      </c>
    </row>
    <row r="143" spans="1:8" ht="105">
      <c r="A143" s="61" t="s">
        <v>166</v>
      </c>
      <c r="B143" s="14" t="s">
        <v>29</v>
      </c>
      <c r="C143" s="14" t="s">
        <v>0</v>
      </c>
      <c r="D143" s="14" t="s">
        <v>167</v>
      </c>
      <c r="E143" s="14"/>
      <c r="F143" s="49">
        <v>416.3</v>
      </c>
      <c r="G143" s="49">
        <f aca="true" t="shared" si="21" ref="G143:H145">G144</f>
        <v>446</v>
      </c>
      <c r="H143" s="49">
        <f t="shared" si="21"/>
        <v>454</v>
      </c>
    </row>
    <row r="144" spans="1:8" ht="15.75">
      <c r="A144" s="59" t="s">
        <v>168</v>
      </c>
      <c r="B144" s="14" t="s">
        <v>29</v>
      </c>
      <c r="C144" s="14" t="s">
        <v>0</v>
      </c>
      <c r="D144" s="14" t="s">
        <v>167</v>
      </c>
      <c r="E144" s="14"/>
      <c r="F144" s="49">
        <v>416.3</v>
      </c>
      <c r="G144" s="49">
        <f t="shared" si="21"/>
        <v>446</v>
      </c>
      <c r="H144" s="49">
        <f t="shared" si="21"/>
        <v>454</v>
      </c>
    </row>
    <row r="145" spans="1:8" ht="15.75">
      <c r="A145" s="28" t="s">
        <v>54</v>
      </c>
      <c r="B145" s="14" t="s">
        <v>29</v>
      </c>
      <c r="C145" s="14" t="s">
        <v>0</v>
      </c>
      <c r="D145" s="14" t="s">
        <v>167</v>
      </c>
      <c r="E145" s="14" t="s">
        <v>55</v>
      </c>
      <c r="F145" s="49">
        <v>416.3</v>
      </c>
      <c r="G145" s="49">
        <f t="shared" si="21"/>
        <v>446</v>
      </c>
      <c r="H145" s="49">
        <f t="shared" si="21"/>
        <v>454</v>
      </c>
    </row>
    <row r="146" spans="1:8" ht="15.75">
      <c r="A146" s="58" t="s">
        <v>19</v>
      </c>
      <c r="B146" s="25" t="s">
        <v>29</v>
      </c>
      <c r="C146" s="25" t="s">
        <v>0</v>
      </c>
      <c r="D146" s="14" t="s">
        <v>167</v>
      </c>
      <c r="E146" s="14" t="s">
        <v>38</v>
      </c>
      <c r="F146" s="49">
        <v>416.3</v>
      </c>
      <c r="G146" s="49">
        <v>446</v>
      </c>
      <c r="H146" s="49">
        <v>454</v>
      </c>
    </row>
    <row r="147" spans="1:8" ht="55.5" customHeight="1">
      <c r="A147" s="22" t="s">
        <v>186</v>
      </c>
      <c r="B147" s="25" t="s">
        <v>29</v>
      </c>
      <c r="C147" s="25" t="s">
        <v>0</v>
      </c>
      <c r="D147" s="14" t="s">
        <v>187</v>
      </c>
      <c r="E147" s="14"/>
      <c r="F147" s="49">
        <v>127</v>
      </c>
      <c r="G147" s="49">
        <v>0</v>
      </c>
      <c r="H147" s="49">
        <v>0</v>
      </c>
    </row>
    <row r="148" spans="1:8" ht="48.75" customHeight="1">
      <c r="A148" s="45" t="s">
        <v>188</v>
      </c>
      <c r="B148" s="25" t="s">
        <v>29</v>
      </c>
      <c r="C148" s="25" t="s">
        <v>0</v>
      </c>
      <c r="D148" s="14" t="s">
        <v>189</v>
      </c>
      <c r="E148" s="14"/>
      <c r="F148" s="49">
        <v>127</v>
      </c>
      <c r="G148" s="49">
        <v>0</v>
      </c>
      <c r="H148" s="49">
        <v>0</v>
      </c>
    </row>
    <row r="149" spans="1:8" ht="27.75" customHeight="1">
      <c r="A149" s="45" t="s">
        <v>54</v>
      </c>
      <c r="B149" s="25" t="s">
        <v>29</v>
      </c>
      <c r="C149" s="25" t="s">
        <v>0</v>
      </c>
      <c r="D149" s="14" t="s">
        <v>189</v>
      </c>
      <c r="E149" s="14" t="s">
        <v>55</v>
      </c>
      <c r="F149" s="49">
        <v>127</v>
      </c>
      <c r="G149" s="49">
        <v>0</v>
      </c>
      <c r="H149" s="49">
        <v>0</v>
      </c>
    </row>
    <row r="150" spans="1:8" ht="27.75" customHeight="1">
      <c r="A150" s="45" t="s">
        <v>19</v>
      </c>
      <c r="B150" s="25" t="s">
        <v>29</v>
      </c>
      <c r="C150" s="25" t="s">
        <v>0</v>
      </c>
      <c r="D150" s="14" t="s">
        <v>189</v>
      </c>
      <c r="E150" s="14" t="s">
        <v>38</v>
      </c>
      <c r="F150" s="49">
        <v>127</v>
      </c>
      <c r="G150" s="49">
        <v>0</v>
      </c>
      <c r="H150" s="49">
        <v>0</v>
      </c>
    </row>
    <row r="151" spans="1:8" ht="62.25" customHeight="1">
      <c r="A151" s="22" t="s">
        <v>190</v>
      </c>
      <c r="B151" s="25" t="s">
        <v>29</v>
      </c>
      <c r="C151" s="25" t="s">
        <v>0</v>
      </c>
      <c r="D151" s="14" t="s">
        <v>191</v>
      </c>
      <c r="E151" s="14"/>
      <c r="F151" s="49">
        <v>57.4</v>
      </c>
      <c r="G151" s="49">
        <v>0</v>
      </c>
      <c r="H151" s="49">
        <v>0</v>
      </c>
    </row>
    <row r="152" spans="1:8" ht="45" customHeight="1">
      <c r="A152" s="45" t="s">
        <v>188</v>
      </c>
      <c r="B152" s="25" t="s">
        <v>29</v>
      </c>
      <c r="C152" s="25" t="s">
        <v>0</v>
      </c>
      <c r="D152" s="14" t="s">
        <v>192</v>
      </c>
      <c r="E152" s="14"/>
      <c r="F152" s="49">
        <v>57.4</v>
      </c>
      <c r="G152" s="49">
        <v>0</v>
      </c>
      <c r="H152" s="49">
        <v>0</v>
      </c>
    </row>
    <row r="153" spans="1:8" ht="27" customHeight="1">
      <c r="A153" s="45" t="s">
        <v>54</v>
      </c>
      <c r="B153" s="25" t="s">
        <v>29</v>
      </c>
      <c r="C153" s="25" t="s">
        <v>0</v>
      </c>
      <c r="D153" s="14" t="s">
        <v>192</v>
      </c>
      <c r="E153" s="14" t="s">
        <v>55</v>
      </c>
      <c r="F153" s="49">
        <v>57.4</v>
      </c>
      <c r="G153" s="49">
        <v>0</v>
      </c>
      <c r="H153" s="49">
        <v>0</v>
      </c>
    </row>
    <row r="154" spans="1:8" ht="27" customHeight="1">
      <c r="A154" s="45" t="s">
        <v>19</v>
      </c>
      <c r="B154" s="25" t="s">
        <v>29</v>
      </c>
      <c r="C154" s="25" t="s">
        <v>0</v>
      </c>
      <c r="D154" s="14" t="s">
        <v>192</v>
      </c>
      <c r="E154" s="14" t="s">
        <v>38</v>
      </c>
      <c r="F154" s="49">
        <v>57.4</v>
      </c>
      <c r="G154" s="49">
        <v>0</v>
      </c>
      <c r="H154" s="49">
        <v>0</v>
      </c>
    </row>
    <row r="155" spans="1:8" ht="28.5">
      <c r="A155" s="22" t="s">
        <v>31</v>
      </c>
      <c r="B155" s="13" t="s">
        <v>29</v>
      </c>
      <c r="C155" s="13" t="s">
        <v>2</v>
      </c>
      <c r="D155" s="14"/>
      <c r="E155" s="14"/>
      <c r="F155" s="47">
        <f>F156</f>
        <v>411</v>
      </c>
      <c r="G155" s="47">
        <v>406</v>
      </c>
      <c r="H155" s="47">
        <f>H156</f>
        <v>406</v>
      </c>
    </row>
    <row r="156" spans="1:8" ht="45" customHeight="1">
      <c r="A156" s="61" t="s">
        <v>96</v>
      </c>
      <c r="B156" s="27" t="s">
        <v>29</v>
      </c>
      <c r="C156" s="27" t="s">
        <v>2</v>
      </c>
      <c r="D156" s="14" t="s">
        <v>169</v>
      </c>
      <c r="E156" s="27"/>
      <c r="F156" s="47">
        <f>F158</f>
        <v>411</v>
      </c>
      <c r="G156" s="47">
        <f>G158</f>
        <v>406</v>
      </c>
      <c r="H156" s="47">
        <f>H158</f>
        <v>406</v>
      </c>
    </row>
    <row r="157" spans="1:8" ht="72.75" customHeight="1">
      <c r="A157" s="61" t="s">
        <v>170</v>
      </c>
      <c r="B157" s="25" t="s">
        <v>29</v>
      </c>
      <c r="C157" s="25" t="s">
        <v>2</v>
      </c>
      <c r="D157" s="14" t="s">
        <v>169</v>
      </c>
      <c r="E157" s="27"/>
      <c r="F157" s="49">
        <f aca="true" t="shared" si="22" ref="F157:H158">F158</f>
        <v>411</v>
      </c>
      <c r="G157" s="49">
        <f t="shared" si="22"/>
        <v>406</v>
      </c>
      <c r="H157" s="49">
        <f t="shared" si="22"/>
        <v>406</v>
      </c>
    </row>
    <row r="158" spans="1:8" ht="34.5" customHeight="1">
      <c r="A158" s="28" t="s">
        <v>54</v>
      </c>
      <c r="B158" s="25" t="s">
        <v>29</v>
      </c>
      <c r="C158" s="25" t="s">
        <v>2</v>
      </c>
      <c r="D158" s="14" t="s">
        <v>169</v>
      </c>
      <c r="E158" s="14" t="s">
        <v>55</v>
      </c>
      <c r="F158" s="49">
        <f t="shared" si="22"/>
        <v>411</v>
      </c>
      <c r="G158" s="49">
        <f t="shared" si="22"/>
        <v>406</v>
      </c>
      <c r="H158" s="49">
        <f t="shared" si="22"/>
        <v>406</v>
      </c>
    </row>
    <row r="159" spans="1:8" ht="15.75">
      <c r="A159" s="58" t="s">
        <v>19</v>
      </c>
      <c r="B159" s="25" t="s">
        <v>29</v>
      </c>
      <c r="C159" s="25" t="s">
        <v>2</v>
      </c>
      <c r="D159" s="14" t="s">
        <v>169</v>
      </c>
      <c r="E159" s="14" t="s">
        <v>38</v>
      </c>
      <c r="F159" s="49">
        <v>411</v>
      </c>
      <c r="G159" s="49">
        <v>406</v>
      </c>
      <c r="H159" s="49">
        <v>406</v>
      </c>
    </row>
    <row r="160" spans="1:8" ht="15.75">
      <c r="A160" s="58" t="s">
        <v>171</v>
      </c>
      <c r="B160" s="25" t="s">
        <v>6</v>
      </c>
      <c r="C160" s="25" t="s">
        <v>172</v>
      </c>
      <c r="D160" s="14" t="s">
        <v>173</v>
      </c>
      <c r="E160" s="14"/>
      <c r="F160" s="49">
        <v>524.3</v>
      </c>
      <c r="G160" s="49">
        <v>0</v>
      </c>
      <c r="H160" s="49">
        <v>0</v>
      </c>
    </row>
    <row r="161" spans="1:8" ht="31.5" customHeight="1">
      <c r="A161" s="58" t="s">
        <v>174</v>
      </c>
      <c r="B161" s="25" t="s">
        <v>6</v>
      </c>
      <c r="C161" s="25" t="s">
        <v>7</v>
      </c>
      <c r="D161" s="14" t="s">
        <v>173</v>
      </c>
      <c r="E161" s="14"/>
      <c r="F161" s="49">
        <v>524.3</v>
      </c>
      <c r="G161" s="49">
        <v>0</v>
      </c>
      <c r="H161" s="49">
        <v>0</v>
      </c>
    </row>
    <row r="162" spans="1:8" ht="46.5" customHeight="1">
      <c r="A162" s="58" t="s">
        <v>96</v>
      </c>
      <c r="B162" s="25" t="s">
        <v>6</v>
      </c>
      <c r="C162" s="25" t="s">
        <v>7</v>
      </c>
      <c r="D162" s="14" t="s">
        <v>97</v>
      </c>
      <c r="E162" s="14"/>
      <c r="F162" s="49">
        <v>524.3</v>
      </c>
      <c r="G162" s="49">
        <f aca="true" t="shared" si="23" ref="G162:H165">G163</f>
        <v>0</v>
      </c>
      <c r="H162" s="49">
        <f t="shared" si="23"/>
        <v>0</v>
      </c>
    </row>
    <row r="163" spans="1:8" ht="45">
      <c r="A163" s="58" t="s">
        <v>94</v>
      </c>
      <c r="B163" s="25" t="s">
        <v>6</v>
      </c>
      <c r="C163" s="25" t="s">
        <v>7</v>
      </c>
      <c r="D163" s="14" t="s">
        <v>175</v>
      </c>
      <c r="E163" s="14"/>
      <c r="F163" s="49">
        <v>524.3</v>
      </c>
      <c r="G163" s="49">
        <f t="shared" si="23"/>
        <v>0</v>
      </c>
      <c r="H163" s="49">
        <f t="shared" si="23"/>
        <v>0</v>
      </c>
    </row>
    <row r="164" spans="1:8" ht="79.5" customHeight="1">
      <c r="A164" s="58" t="s">
        <v>176</v>
      </c>
      <c r="B164" s="25" t="s">
        <v>6</v>
      </c>
      <c r="C164" s="25" t="s">
        <v>7</v>
      </c>
      <c r="D164" s="14" t="s">
        <v>193</v>
      </c>
      <c r="E164" s="14"/>
      <c r="F164" s="49">
        <v>524.3</v>
      </c>
      <c r="G164" s="49">
        <f t="shared" si="23"/>
        <v>0</v>
      </c>
      <c r="H164" s="49">
        <f t="shared" si="23"/>
        <v>0</v>
      </c>
    </row>
    <row r="165" spans="1:8" ht="16.5" customHeight="1">
      <c r="A165" s="28" t="s">
        <v>54</v>
      </c>
      <c r="B165" s="25" t="s">
        <v>6</v>
      </c>
      <c r="C165" s="25" t="s">
        <v>7</v>
      </c>
      <c r="D165" s="14" t="s">
        <v>193</v>
      </c>
      <c r="E165" s="14" t="s">
        <v>55</v>
      </c>
      <c r="F165" s="49">
        <v>524.3</v>
      </c>
      <c r="G165" s="49">
        <f t="shared" si="23"/>
        <v>0</v>
      </c>
      <c r="H165" s="49">
        <f t="shared" si="23"/>
        <v>0</v>
      </c>
    </row>
    <row r="166" spans="1:8" ht="15.75">
      <c r="A166" s="58" t="s">
        <v>19</v>
      </c>
      <c r="B166" s="25" t="s">
        <v>6</v>
      </c>
      <c r="C166" s="25" t="s">
        <v>7</v>
      </c>
      <c r="D166" s="14" t="s">
        <v>193</v>
      </c>
      <c r="E166" s="14" t="s">
        <v>38</v>
      </c>
      <c r="F166" s="49">
        <v>524.3</v>
      </c>
      <c r="G166" s="49">
        <v>0</v>
      </c>
      <c r="H166" s="49">
        <v>0</v>
      </c>
    </row>
    <row r="167" spans="1:8" ht="59.25" customHeight="1">
      <c r="A167" s="60" t="s">
        <v>34</v>
      </c>
      <c r="B167" s="13" t="s">
        <v>5</v>
      </c>
      <c r="C167" s="13"/>
      <c r="D167" s="33"/>
      <c r="E167" s="33"/>
      <c r="F167" s="47">
        <f aca="true" t="shared" si="24" ref="F167:H169">F168</f>
        <v>49</v>
      </c>
      <c r="G167" s="47">
        <f t="shared" si="24"/>
        <v>49</v>
      </c>
      <c r="H167" s="47">
        <f t="shared" si="24"/>
        <v>49</v>
      </c>
    </row>
    <row r="168" spans="1:8" ht="54.75" customHeight="1">
      <c r="A168" s="60" t="s">
        <v>35</v>
      </c>
      <c r="B168" s="13" t="s">
        <v>5</v>
      </c>
      <c r="C168" s="13" t="s">
        <v>0</v>
      </c>
      <c r="D168" s="14"/>
      <c r="E168" s="14"/>
      <c r="F168" s="47">
        <f t="shared" si="24"/>
        <v>49</v>
      </c>
      <c r="G168" s="47">
        <f t="shared" si="24"/>
        <v>49</v>
      </c>
      <c r="H168" s="47">
        <f t="shared" si="24"/>
        <v>49</v>
      </c>
    </row>
    <row r="169" spans="1:8" ht="60">
      <c r="A169" s="26" t="s">
        <v>177</v>
      </c>
      <c r="B169" s="27" t="s">
        <v>5</v>
      </c>
      <c r="C169" s="27" t="s">
        <v>0</v>
      </c>
      <c r="D169" s="25" t="s">
        <v>157</v>
      </c>
      <c r="E169" s="27"/>
      <c r="F169" s="47">
        <f t="shared" si="24"/>
        <v>49</v>
      </c>
      <c r="G169" s="47">
        <f t="shared" si="24"/>
        <v>49</v>
      </c>
      <c r="H169" s="47">
        <f t="shared" si="24"/>
        <v>49</v>
      </c>
    </row>
    <row r="170" spans="1:8" ht="120">
      <c r="A170" s="61" t="s">
        <v>178</v>
      </c>
      <c r="B170" s="14" t="s">
        <v>5</v>
      </c>
      <c r="C170" s="14" t="s">
        <v>0</v>
      </c>
      <c r="D170" s="14" t="s">
        <v>161</v>
      </c>
      <c r="E170" s="14"/>
      <c r="F170" s="49">
        <f>F172</f>
        <v>49</v>
      </c>
      <c r="G170" s="49">
        <f>G172</f>
        <v>49</v>
      </c>
      <c r="H170" s="49">
        <f>H172</f>
        <v>49</v>
      </c>
    </row>
    <row r="171" spans="1:8" ht="30">
      <c r="A171" s="45" t="s">
        <v>179</v>
      </c>
      <c r="B171" s="14" t="s">
        <v>5</v>
      </c>
      <c r="C171" s="14" t="s">
        <v>0</v>
      </c>
      <c r="D171" s="14" t="s">
        <v>161</v>
      </c>
      <c r="E171" s="14"/>
      <c r="F171" s="49">
        <f aca="true" t="shared" si="25" ref="F171:H172">F172</f>
        <v>49</v>
      </c>
      <c r="G171" s="49">
        <f t="shared" si="25"/>
        <v>49</v>
      </c>
      <c r="H171" s="49">
        <f t="shared" si="25"/>
        <v>49</v>
      </c>
    </row>
    <row r="172" spans="1:8" ht="15.75">
      <c r="A172" s="28" t="s">
        <v>54</v>
      </c>
      <c r="B172" s="14" t="s">
        <v>5</v>
      </c>
      <c r="C172" s="14" t="s">
        <v>0</v>
      </c>
      <c r="D172" s="14" t="s">
        <v>161</v>
      </c>
      <c r="E172" s="14" t="s">
        <v>55</v>
      </c>
      <c r="F172" s="49">
        <f t="shared" si="25"/>
        <v>49</v>
      </c>
      <c r="G172" s="49">
        <f t="shared" si="25"/>
        <v>49</v>
      </c>
      <c r="H172" s="49">
        <f t="shared" si="25"/>
        <v>49</v>
      </c>
    </row>
    <row r="173" spans="1:8" ht="15.75">
      <c r="A173" s="58" t="s">
        <v>19</v>
      </c>
      <c r="B173" s="14" t="s">
        <v>5</v>
      </c>
      <c r="C173" s="14" t="s">
        <v>0</v>
      </c>
      <c r="D173" s="14" t="s">
        <v>161</v>
      </c>
      <c r="E173" s="14" t="s">
        <v>38</v>
      </c>
      <c r="F173" s="49">
        <v>49</v>
      </c>
      <c r="G173" s="49">
        <v>49</v>
      </c>
      <c r="H173" s="49">
        <v>49</v>
      </c>
    </row>
    <row r="174" spans="1:8" ht="63.75" customHeight="1">
      <c r="A174" s="80" t="s">
        <v>180</v>
      </c>
      <c r="B174" s="81"/>
      <c r="C174" s="81"/>
      <c r="D174" s="81"/>
      <c r="E174" s="81"/>
      <c r="F174" s="47">
        <f>F13+F66+F88+F116+F129+F136+F167+F53+F160</f>
        <v>5586.030000000001</v>
      </c>
      <c r="G174" s="47">
        <f>G13+G66+G88+G116+G129+G136+G167+G53+G160</f>
        <v>4636.63</v>
      </c>
      <c r="H174" s="47">
        <f>H13+H66+H88+H116+H129+H136+H167+H53+H160</f>
        <v>4636.63</v>
      </c>
    </row>
    <row r="175" spans="1:8" ht="44.25" customHeight="1">
      <c r="A175" s="23" t="s">
        <v>20</v>
      </c>
      <c r="B175" s="82" t="s">
        <v>21</v>
      </c>
      <c r="C175" s="82"/>
      <c r="D175" s="82"/>
      <c r="E175" s="82"/>
      <c r="F175" s="50">
        <f aca="true" t="shared" si="26" ref="F175:H177">F176</f>
        <v>0</v>
      </c>
      <c r="G175" s="50">
        <f t="shared" si="26"/>
        <v>117</v>
      </c>
      <c r="H175" s="50">
        <f t="shared" si="26"/>
        <v>240</v>
      </c>
    </row>
    <row r="176" spans="1:8" ht="45.75" customHeight="1">
      <c r="A176" s="24" t="s">
        <v>20</v>
      </c>
      <c r="B176" s="11" t="s">
        <v>21</v>
      </c>
      <c r="C176" s="11" t="s">
        <v>21</v>
      </c>
      <c r="D176" s="11"/>
      <c r="E176" s="11"/>
      <c r="F176" s="51">
        <f t="shared" si="26"/>
        <v>0</v>
      </c>
      <c r="G176" s="51">
        <f t="shared" si="26"/>
        <v>117</v>
      </c>
      <c r="H176" s="51">
        <f t="shared" si="26"/>
        <v>240</v>
      </c>
    </row>
    <row r="177" spans="1:8" ht="15.75">
      <c r="A177" s="24" t="s">
        <v>20</v>
      </c>
      <c r="B177" s="11" t="s">
        <v>21</v>
      </c>
      <c r="C177" s="11" t="s">
        <v>21</v>
      </c>
      <c r="D177" s="11" t="s">
        <v>181</v>
      </c>
      <c r="E177" s="11"/>
      <c r="F177" s="51">
        <f t="shared" si="26"/>
        <v>0</v>
      </c>
      <c r="G177" s="51">
        <f t="shared" si="26"/>
        <v>117</v>
      </c>
      <c r="H177" s="51">
        <f t="shared" si="26"/>
        <v>240</v>
      </c>
    </row>
    <row r="178" spans="1:8" ht="15.75">
      <c r="A178" s="24" t="s">
        <v>20</v>
      </c>
      <c r="B178" s="11" t="s">
        <v>21</v>
      </c>
      <c r="C178" s="11" t="s">
        <v>21</v>
      </c>
      <c r="D178" s="11" t="s">
        <v>181</v>
      </c>
      <c r="E178" s="11" t="s">
        <v>22</v>
      </c>
      <c r="F178" s="51">
        <v>0</v>
      </c>
      <c r="G178" s="51">
        <v>117</v>
      </c>
      <c r="H178" s="51">
        <v>240</v>
      </c>
    </row>
    <row r="179" spans="1:8" ht="15.75">
      <c r="A179" s="80" t="s">
        <v>182</v>
      </c>
      <c r="B179" s="81"/>
      <c r="C179" s="81"/>
      <c r="D179" s="81"/>
      <c r="E179" s="81"/>
      <c r="F179" s="50">
        <f>F174+F175</f>
        <v>5586.030000000001</v>
      </c>
      <c r="G179" s="50">
        <f>G174+G175</f>
        <v>4753.63</v>
      </c>
      <c r="H179" s="50">
        <f>H174+H175</f>
        <v>4876.63</v>
      </c>
    </row>
  </sheetData>
  <sheetProtection/>
  <mergeCells count="6">
    <mergeCell ref="A10:H10"/>
    <mergeCell ref="D11:D12"/>
    <mergeCell ref="E11:E12"/>
    <mergeCell ref="A11:A12"/>
    <mergeCell ref="B11:B12"/>
    <mergeCell ref="C11:C1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2017-12-28T02:53:57Z</cp:lastPrinted>
  <dcterms:created xsi:type="dcterms:W3CDTF">2002-11-21T11:52:45Z</dcterms:created>
  <dcterms:modified xsi:type="dcterms:W3CDTF">2017-12-28T02:55:16Z</dcterms:modified>
  <cp:category/>
  <cp:version/>
  <cp:contentType/>
  <cp:contentStatus/>
</cp:coreProperties>
</file>