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30" yWindow="0" windowWidth="12360" windowHeight="123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<sst xmlns="http://schemas.openxmlformats.org/spreadsheetml/2006/main" count="82" uniqueCount="49">
  <si>
    <t>Сумма</t>
  </si>
  <si>
    <t>Общегосударственные вопросы</t>
  </si>
  <si>
    <t>Резервные фонды</t>
  </si>
  <si>
    <t>Национальная экономика</t>
  </si>
  <si>
    <t>Жилищно-коммунальное хозяйство</t>
  </si>
  <si>
    <t>Образование</t>
  </si>
  <si>
    <t>Культура</t>
  </si>
  <si>
    <t>к решению Совета депутатов</t>
  </si>
  <si>
    <t>Физическая культура и спорт</t>
  </si>
  <si>
    <t>Национальная безопасность и правоохранительная деятельность</t>
  </si>
  <si>
    <t>Национальная оборона</t>
  </si>
  <si>
    <t xml:space="preserve">Наименование    </t>
  </si>
  <si>
    <t>РЗ</t>
  </si>
  <si>
    <t>ПР</t>
  </si>
  <si>
    <t>01</t>
  </si>
  <si>
    <t>02</t>
  </si>
  <si>
    <t>03</t>
  </si>
  <si>
    <t>04</t>
  </si>
  <si>
    <t>05</t>
  </si>
  <si>
    <t>11</t>
  </si>
  <si>
    <t>09</t>
  </si>
  <si>
    <t>08</t>
  </si>
  <si>
    <t>07</t>
  </si>
  <si>
    <t>10</t>
  </si>
  <si>
    <t>Всего: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</si>
  <si>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</si>
  <si>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</si>
  <si>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Благоустройство</t>
  </si>
  <si>
    <t>06</t>
  </si>
  <si>
    <t xml:space="preserve">                                               </t>
  </si>
  <si>
    <t>Условно утвержденные расходы</t>
  </si>
  <si>
    <t>14</t>
  </si>
  <si>
    <t>12</t>
  </si>
  <si>
    <t>Функционирование высшего должностного лица субъекта РФ и  муниципального образования</t>
  </si>
  <si>
    <t>00</t>
  </si>
  <si>
    <t>Обеспечение деятельности финансовых, налоговых и таможенных органов и органов финансового(финансово-бюджетного)надзора</t>
  </si>
  <si>
    <t>Мобилизационная и вневойсковая подготовка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</si>
  <si>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</si>
  <si>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</si>
  <si>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Дорожное хозяйство ( дорожные фонды)</t>
  </si>
  <si>
    <t>Другие вопросы в области национальной экономики</t>
  </si>
  <si>
    <t>Молодежная политика</t>
  </si>
  <si>
    <t>Другие вопросы в области культуры и кинематографии</t>
  </si>
  <si>
    <t>Физическая культура</t>
  </si>
  <si>
    <t>Чапаевского сельсовета</t>
  </si>
  <si>
    <t>Коммунальное хозяйство</t>
  </si>
  <si>
    <t>Распределение бюджетных ассигнований бюджета  Чапаевского сельсовета по разделам и подразделам классификации расходов  бюджета на 2021 год и плановый период 2022 и 2023 годов        тыс. руб.</t>
  </si>
  <si>
    <t>Приложение  № 3</t>
  </si>
  <si>
    <t>от  01.04.2021   № 45-СД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</si>
</sst>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#,##0.000"/>
  </numFmts>
  <fonts count="43">
    <font>
      <sz val="10"/>
      <name val="Arial Cyr"/>
      <family val="0"/>
    </font>
    <font>
      <sz val="12"/>
      <name val="Times New Roman Cyr"/>
      <family val="1"/>
    </font>
    <font>
      <b/>
      <sz val="10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79" fontId="3" fillId="33" borderId="10" xfId="0" applyNumberFormat="1" applyFont="1" applyFill="1" applyBorder="1" applyAlignment="1">
      <alignment horizontal="right" vertical="center"/>
    </xf>
    <xf numFmtId="179" fontId="8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50.625" style="2" customWidth="1"/>
    <col min="2" max="2" width="4.625" style="2" customWidth="1"/>
    <col min="3" max="3" width="5.125" style="2" customWidth="1"/>
    <col min="4" max="4" width="12.00390625" style="3" customWidth="1"/>
    <col min="5" max="5" width="12.00390625" style="1" customWidth="1"/>
    <col min="6" max="6" width="11.75390625" style="1" customWidth="1"/>
    <col min="7" max="16384" width="9.125" style="1" customWidth="1"/>
  </cols>
  <sheetData>
    <row r="1" spans="1:6" ht="12.75" customHeight="1">
      <c r="A1" s="6"/>
      <c r="B1" s="6"/>
      <c r="C1" s="6"/>
      <c r="D1" s="21" t="s">
        <v>47</v>
      </c>
      <c r="E1" s="21"/>
      <c r="F1" s="21"/>
    </row>
    <row r="2" spans="1:6" ht="18.75" customHeight="1">
      <c r="A2" s="7"/>
      <c r="B2" s="7"/>
      <c r="C2" s="7"/>
      <c r="D2" s="24" t="s">
        <v>7</v>
      </c>
      <c r="E2" s="24"/>
      <c r="F2" s="24"/>
    </row>
    <row r="3" spans="1:6" ht="18" customHeight="1">
      <c r="A3" s="7"/>
      <c r="B3" s="7"/>
      <c r="C3" s="7"/>
      <c r="D3" s="24" t="s">
        <v>44</v>
      </c>
      <c r="E3" s="24"/>
      <c r="F3" s="24"/>
    </row>
    <row r="4" spans="1:7" ht="12.75" customHeight="1">
      <c r="A4" s="7"/>
      <c r="B4" s="7"/>
      <c r="C4" s="7"/>
      <c r="D4" s="24" t="s">
        <v>48</v>
      </c>
      <c r="E4" s="24"/>
      <c r="F4" s="24"/>
      <c r="G4" s="4"/>
    </row>
    <row r="5" spans="1:6" ht="9" customHeight="1" thickBot="1">
      <c r="A5" s="7"/>
      <c r="B5" s="7"/>
      <c r="C5" s="7"/>
      <c r="D5" s="7"/>
      <c r="E5" s="8"/>
      <c r="F5" s="8"/>
    </row>
    <row r="6" spans="1:6" ht="66" customHeight="1" thickBot="1">
      <c r="A6" s="25" t="s">
        <v>46</v>
      </c>
      <c r="B6" s="26"/>
      <c r="C6" s="26"/>
      <c r="D6" s="26"/>
      <c r="E6" s="26"/>
      <c r="F6" s="27"/>
    </row>
    <row r="7" spans="1:6" ht="15.75">
      <c r="A7" s="22" t="s">
        <v>11</v>
      </c>
      <c r="B7" s="22" t="s">
        <v>12</v>
      </c>
      <c r="C7" s="22" t="s">
        <v>13</v>
      </c>
      <c r="D7" s="19" t="s">
        <v>29</v>
      </c>
      <c r="E7" s="19" t="s">
        <v>0</v>
      </c>
      <c r="F7" s="19"/>
    </row>
    <row r="8" spans="1:6" ht="15.75">
      <c r="A8" s="23"/>
      <c r="B8" s="23"/>
      <c r="C8" s="23"/>
      <c r="D8" s="14">
        <v>2021</v>
      </c>
      <c r="E8" s="14">
        <v>2022</v>
      </c>
      <c r="F8" s="14">
        <v>2023</v>
      </c>
    </row>
    <row r="9" spans="1:9" ht="17.25" customHeight="1">
      <c r="A9" s="18" t="s">
        <v>1</v>
      </c>
      <c r="B9" s="12" t="s">
        <v>14</v>
      </c>
      <c r="C9" s="12" t="s">
        <v>34</v>
      </c>
      <c r="D9" s="17">
        <f>D10+D11+D12+D13</f>
        <v>2067</v>
      </c>
      <c r="E9" s="17">
        <f>E10+E11+E12+E13</f>
        <v>1694.1689999999999</v>
      </c>
      <c r="F9" s="17">
        <f>F10+F11+F12+F13</f>
        <v>1209.9589999999998</v>
      </c>
      <c r="I9" s="5"/>
    </row>
    <row r="10" spans="1:6" ht="44.25" customHeight="1">
      <c r="A10" s="15" t="s">
        <v>33</v>
      </c>
      <c r="B10" s="13" t="s">
        <v>14</v>
      </c>
      <c r="C10" s="13" t="s">
        <v>15</v>
      </c>
      <c r="D10" s="16">
        <v>573.3</v>
      </c>
      <c r="E10" s="16">
        <v>573.3</v>
      </c>
      <c r="F10" s="16">
        <v>403.3</v>
      </c>
    </row>
    <row r="11" spans="1:6" ht="60" customHeight="1">
      <c r="A11" s="15" t="s">
        <v>25</v>
      </c>
      <c r="B11" s="13" t="s">
        <v>14</v>
      </c>
      <c r="C11" s="13" t="s">
        <v>17</v>
      </c>
      <c r="D11" s="16">
        <v>1449.9</v>
      </c>
      <c r="E11" s="16">
        <v>1077.069</v>
      </c>
      <c r="F11" s="16">
        <f>765.459-2.6</f>
        <v>762.8589999999999</v>
      </c>
    </row>
    <row r="12" spans="1:6" ht="46.5" customHeight="1">
      <c r="A12" s="9" t="s">
        <v>35</v>
      </c>
      <c r="B12" s="13" t="s">
        <v>14</v>
      </c>
      <c r="C12" s="13" t="s">
        <v>28</v>
      </c>
      <c r="D12" s="16">
        <v>38.8</v>
      </c>
      <c r="E12" s="16">
        <v>38.8</v>
      </c>
      <c r="F12" s="16">
        <v>38.8</v>
      </c>
    </row>
    <row r="13" spans="1:6" ht="15.75" customHeight="1">
      <c r="A13" s="15" t="s">
        <v>2</v>
      </c>
      <c r="B13" s="13" t="s">
        <v>14</v>
      </c>
      <c r="C13" s="13" t="s">
        <v>19</v>
      </c>
      <c r="D13" s="16">
        <v>5</v>
      </c>
      <c r="E13" s="16">
        <v>5</v>
      </c>
      <c r="F13" s="16">
        <v>5</v>
      </c>
    </row>
    <row r="14" spans="1:6" ht="15.75">
      <c r="A14" s="18" t="s">
        <v>10</v>
      </c>
      <c r="B14" s="12" t="s">
        <v>15</v>
      </c>
      <c r="C14" s="12" t="s">
        <v>34</v>
      </c>
      <c r="D14" s="17">
        <f>D15</f>
        <v>102</v>
      </c>
      <c r="E14" s="17">
        <f>E15</f>
        <v>103</v>
      </c>
      <c r="F14" s="17">
        <f>F15</f>
        <v>107.1</v>
      </c>
    </row>
    <row r="15" spans="1:6" ht="21.75" customHeight="1">
      <c r="A15" s="10" t="s">
        <v>36</v>
      </c>
      <c r="B15" s="13" t="s">
        <v>15</v>
      </c>
      <c r="C15" s="13" t="s">
        <v>16</v>
      </c>
      <c r="D15" s="16">
        <v>102</v>
      </c>
      <c r="E15" s="16">
        <v>103</v>
      </c>
      <c r="F15" s="16">
        <v>107.1</v>
      </c>
    </row>
    <row r="16" spans="1:6" ht="29.25">
      <c r="A16" s="11" t="s">
        <v>9</v>
      </c>
      <c r="B16" s="12" t="s">
        <v>16</v>
      </c>
      <c r="C16" s="12" t="s">
        <v>34</v>
      </c>
      <c r="D16" s="17">
        <f>D17+D18</f>
        <v>391</v>
      </c>
      <c r="E16" s="17">
        <f>E17+E18</f>
        <v>374.131</v>
      </c>
      <c r="F16" s="17">
        <f>F17+F18</f>
        <v>358.52299999999997</v>
      </c>
    </row>
    <row r="17" spans="1:6" ht="21.75" customHeight="1">
      <c r="A17" s="15" t="s">
        <v>37</v>
      </c>
      <c r="B17" s="13" t="s">
        <v>16</v>
      </c>
      <c r="C17" s="13" t="s">
        <v>23</v>
      </c>
      <c r="D17" s="16">
        <f>371.131+16.869</f>
        <v>388</v>
      </c>
      <c r="E17" s="16">
        <v>371.131</v>
      </c>
      <c r="F17" s="16">
        <f>371.131-15.608</f>
        <v>355.52299999999997</v>
      </c>
    </row>
    <row r="18" spans="1:6" ht="30" customHeight="1">
      <c r="A18" s="10" t="s">
        <v>38</v>
      </c>
      <c r="B18" s="13" t="s">
        <v>16</v>
      </c>
      <c r="C18" s="13" t="s">
        <v>31</v>
      </c>
      <c r="D18" s="16">
        <v>3</v>
      </c>
      <c r="E18" s="16">
        <v>3</v>
      </c>
      <c r="F18" s="16">
        <v>3</v>
      </c>
    </row>
    <row r="19" spans="1:6" ht="15.75" customHeight="1">
      <c r="A19" s="18" t="s">
        <v>3</v>
      </c>
      <c r="B19" s="12" t="s">
        <v>17</v>
      </c>
      <c r="C19" s="12" t="s">
        <v>34</v>
      </c>
      <c r="D19" s="17">
        <f>D20+D21</f>
        <v>1318.21</v>
      </c>
      <c r="E19" s="17">
        <f>E20+E21</f>
        <v>2714.12</v>
      </c>
      <c r="F19" s="17">
        <f>F20+F21</f>
        <v>681.48</v>
      </c>
    </row>
    <row r="20" spans="1:6" ht="18" customHeight="1">
      <c r="A20" s="15" t="s">
        <v>39</v>
      </c>
      <c r="B20" s="13" t="s">
        <v>17</v>
      </c>
      <c r="C20" s="13" t="s">
        <v>20</v>
      </c>
      <c r="D20" s="16">
        <v>1285.21</v>
      </c>
      <c r="E20" s="16">
        <f>2685.12+26</f>
        <v>2711.12</v>
      </c>
      <c r="F20" s="16">
        <f>626.42+52.06</f>
        <v>678.48</v>
      </c>
    </row>
    <row r="21" spans="1:6" ht="15.75">
      <c r="A21" s="10" t="s">
        <v>40</v>
      </c>
      <c r="B21" s="13" t="s">
        <v>17</v>
      </c>
      <c r="C21" s="13" t="s">
        <v>32</v>
      </c>
      <c r="D21" s="16">
        <v>33</v>
      </c>
      <c r="E21" s="16">
        <v>3</v>
      </c>
      <c r="F21" s="16">
        <v>3</v>
      </c>
    </row>
    <row r="22" spans="1:6" ht="17.25" customHeight="1">
      <c r="A22" s="18" t="s">
        <v>4</v>
      </c>
      <c r="B22" s="12" t="s">
        <v>18</v>
      </c>
      <c r="C22" s="12" t="s">
        <v>34</v>
      </c>
      <c r="D22" s="17">
        <f>D23+D24</f>
        <v>360.032</v>
      </c>
      <c r="E22" s="17">
        <f>E24</f>
        <v>66</v>
      </c>
      <c r="F22" s="17">
        <f>F24</f>
        <v>10</v>
      </c>
    </row>
    <row r="23" spans="1:6" ht="17.25" customHeight="1">
      <c r="A23" s="15" t="s">
        <v>45</v>
      </c>
      <c r="B23" s="13" t="s">
        <v>18</v>
      </c>
      <c r="C23" s="13" t="s">
        <v>15</v>
      </c>
      <c r="D23" s="16">
        <v>265.032</v>
      </c>
      <c r="E23" s="16">
        <v>0</v>
      </c>
      <c r="F23" s="16">
        <v>0</v>
      </c>
    </row>
    <row r="24" spans="1:6" ht="13.5" customHeight="1">
      <c r="A24" s="15" t="s">
        <v>27</v>
      </c>
      <c r="B24" s="13" t="s">
        <v>18</v>
      </c>
      <c r="C24" s="13" t="s">
        <v>16</v>
      </c>
      <c r="D24" s="16">
        <v>95</v>
      </c>
      <c r="E24" s="16">
        <v>66</v>
      </c>
      <c r="F24" s="16">
        <v>10</v>
      </c>
    </row>
    <row r="25" spans="1:6" ht="15" customHeight="1">
      <c r="A25" s="18" t="s">
        <v>5</v>
      </c>
      <c r="B25" s="12" t="s">
        <v>22</v>
      </c>
      <c r="C25" s="12" t="s">
        <v>34</v>
      </c>
      <c r="D25" s="17">
        <f>D26</f>
        <v>5</v>
      </c>
      <c r="E25" s="17">
        <f>E26</f>
        <v>5</v>
      </c>
      <c r="F25" s="17">
        <f>F26</f>
        <v>5</v>
      </c>
    </row>
    <row r="26" spans="1:6" ht="19.5" customHeight="1">
      <c r="A26" s="10" t="s">
        <v>41</v>
      </c>
      <c r="B26" s="13" t="s">
        <v>22</v>
      </c>
      <c r="C26" s="13" t="s">
        <v>22</v>
      </c>
      <c r="D26" s="16">
        <v>5</v>
      </c>
      <c r="E26" s="16">
        <v>5</v>
      </c>
      <c r="F26" s="16">
        <v>5</v>
      </c>
    </row>
    <row r="27" spans="1:6" ht="14.25" customHeight="1">
      <c r="A27" s="18" t="s">
        <v>26</v>
      </c>
      <c r="B27" s="12" t="s">
        <v>21</v>
      </c>
      <c r="C27" s="12" t="s">
        <v>34</v>
      </c>
      <c r="D27" s="17">
        <f>D28+D29</f>
        <v>3290.6000000000004</v>
      </c>
      <c r="E27" s="17">
        <f>E28+E29</f>
        <v>2898.6000000000004</v>
      </c>
      <c r="F27" s="17">
        <f>F28+F29</f>
        <v>9181.047999999999</v>
      </c>
    </row>
    <row r="28" spans="1:6" ht="15.75">
      <c r="A28" s="15" t="s">
        <v>6</v>
      </c>
      <c r="B28" s="13" t="s">
        <v>21</v>
      </c>
      <c r="C28" s="13" t="s">
        <v>14</v>
      </c>
      <c r="D28" s="16">
        <v>2701.8</v>
      </c>
      <c r="E28" s="16">
        <v>2309.8</v>
      </c>
      <c r="F28" s="16">
        <f>8576.64+15.608</f>
        <v>8592.248</v>
      </c>
    </row>
    <row r="29" spans="1:6" ht="19.5" customHeight="1">
      <c r="A29" s="10" t="s">
        <v>42</v>
      </c>
      <c r="B29" s="13" t="s">
        <v>21</v>
      </c>
      <c r="C29" s="13" t="s">
        <v>17</v>
      </c>
      <c r="D29" s="16">
        <v>588.8</v>
      </c>
      <c r="E29" s="16">
        <v>588.8</v>
      </c>
      <c r="F29" s="16">
        <v>588.8</v>
      </c>
    </row>
    <row r="30" spans="1:6" ht="14.25" customHeight="1">
      <c r="A30" s="18" t="s">
        <v>8</v>
      </c>
      <c r="B30" s="12" t="s">
        <v>19</v>
      </c>
      <c r="C30" s="12" t="s">
        <v>34</v>
      </c>
      <c r="D30" s="17">
        <f>D31</f>
        <v>49</v>
      </c>
      <c r="E30" s="17">
        <f>E31</f>
        <v>49</v>
      </c>
      <c r="F30" s="17">
        <f>F31</f>
        <v>49</v>
      </c>
    </row>
    <row r="31" spans="1:6" ht="15.75">
      <c r="A31" s="10" t="s">
        <v>43</v>
      </c>
      <c r="B31" s="13" t="s">
        <v>19</v>
      </c>
      <c r="C31" s="13" t="s">
        <v>14</v>
      </c>
      <c r="D31" s="16">
        <v>49</v>
      </c>
      <c r="E31" s="16">
        <v>49</v>
      </c>
      <c r="F31" s="16">
        <v>49</v>
      </c>
    </row>
    <row r="32" spans="1:6" ht="14.25" customHeight="1">
      <c r="A32" s="18" t="s">
        <v>30</v>
      </c>
      <c r="B32" s="12"/>
      <c r="C32" s="12"/>
      <c r="D32" s="17">
        <f>D33</f>
        <v>0</v>
      </c>
      <c r="E32" s="17">
        <f>E33</f>
        <v>146.4</v>
      </c>
      <c r="F32" s="17">
        <f>F33</f>
        <v>292.8</v>
      </c>
    </row>
    <row r="33" spans="1:6" ht="15.75" customHeight="1">
      <c r="A33" s="15" t="s">
        <v>30</v>
      </c>
      <c r="B33" s="13"/>
      <c r="C33" s="13"/>
      <c r="D33" s="16">
        <v>0</v>
      </c>
      <c r="E33" s="16">
        <f>145.8+0.6</f>
        <v>146.4</v>
      </c>
      <c r="F33" s="16">
        <f>290.2+2.6</f>
        <v>292.8</v>
      </c>
    </row>
    <row r="34" spans="1:6" ht="12.75" customHeight="1">
      <c r="A34" s="20" t="s">
        <v>24</v>
      </c>
      <c r="B34" s="13"/>
      <c r="C34" s="13"/>
      <c r="D34" s="17">
        <f>D32+D30+D27+D25+D22+D19+D16+D14+D9</f>
        <v>7582.842000000001</v>
      </c>
      <c r="E34" s="17">
        <f>E32+E30+E27+E25+E22+E19+E16+E14+E9</f>
        <v>8050.420000000001</v>
      </c>
      <c r="F34" s="17">
        <f>F32+F30+F27+F25+F22+F19+F16+F14+F9</f>
        <v>11894.909999999996</v>
      </c>
    </row>
  </sheetData>
  <sheetProtection/>
  <mergeCells count="8">
    <mergeCell ref="D1:F1"/>
    <mergeCell ref="A7:A8"/>
    <mergeCell ref="D2:F2"/>
    <mergeCell ref="D3:F3"/>
    <mergeCell ref="D4:F4"/>
    <mergeCell ref="A6:F6"/>
    <mergeCell ref="B7:B8"/>
    <mergeCell ref="C7:C8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Пользователь</cp:lastModifiedBy>
  <cp:lastPrinted>2021-03-31T05:13:48Z</cp:lastPrinted>
  <dcterms:created xsi:type="dcterms:W3CDTF">2004-12-16T06:27:26Z</dcterms:created>
  <dcterms:modified xsi:type="dcterms:W3CDTF">2021-03-31T05:14:05Z</dcterms:modified>
  <cp:category/>
  <cp:version/>
  <cp:contentType/>
  <cp:contentStatus/>
</cp:coreProperties>
</file>