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45" windowWidth="14715" windowHeight="12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<sst xmlns="http://schemas.openxmlformats.org/spreadsheetml/2006/main" count="82" uniqueCount="50">
  <si>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</si>
  <si>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</si>
  <si>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</si>
  <si>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</si>
  <si>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</si>
  <si>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</si>
  <si>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</si>
  <si>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</si>
  <si>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</si>
  <si>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</si>
  <si>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</si>
  <si>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</si>
  <si>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</si>
  <si>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</si>
  <si>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</si>
  <si>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</si>
  <si>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</si>
  <si>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</si>
  <si>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</si>
  <si>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</si>
  <si>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</si>
  <si>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</si>
  <si>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</si>
  <si>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</si>
  <si>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</si>
  <si>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</si>
  <si>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</si>
  <si>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</si>
  <si>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</si>
  <si>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</si>
  <si>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</si>
  <si>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</si>
  <si>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</si>
  <si>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</si>
  <si>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</si>
  <si>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</si>
  <si>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</si>
  <si>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</si>
  <si>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Коммунальное хозяйство</t>
  </si>
  <si>
    <t>Сумма, тыс. руб.</t>
  </si>
  <si>
    <t>Утверждено</t>
  </si>
  <si>
    <t>Исполнено</t>
  </si>
  <si>
    <t>%</t>
  </si>
  <si>
    <t>Приложение  № 2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</si>
  <si>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</si>
  <si>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</si>
  <si>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депутатов</t>
  </si>
  <si>
    <t>Чапаевского сельсовета</t>
  </si>
  <si>
    <t>Распределение бюджетных ассигнований бюджета Чапаевского сельсовета по разделам и подразделам классификации расходов бюджетов, исполнение за 2021 год</t>
  </si>
  <si>
    <t>от  00.00.2022 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</si>
</sst>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179" fontId="5" fillId="33" borderId="10" xfId="0" applyNumberFormat="1" applyFont="1" applyFill="1" applyBorder="1" applyAlignment="1">
      <alignment horizontal="right" vertical="center"/>
    </xf>
    <xf numFmtId="179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50.625" style="21" customWidth="1"/>
    <col min="2" max="2" width="4.625" style="21" customWidth="1"/>
    <col min="3" max="3" width="5.125" style="21" customWidth="1"/>
    <col min="4" max="4" width="16.125" style="16" customWidth="1"/>
    <col min="5" max="5" width="15.375" style="11" customWidth="1"/>
    <col min="6" max="6" width="11.75390625" style="11" customWidth="1"/>
    <col min="7" max="16384" width="9.125" style="11" customWidth="1"/>
  </cols>
  <sheetData>
    <row r="1" spans="1:6" ht="12.75" customHeight="1">
      <c r="A1" s="6"/>
      <c r="B1" s="6"/>
      <c r="C1" s="6"/>
      <c r="D1" s="32" t="s">
        <v>43</v>
      </c>
      <c r="E1" s="32"/>
      <c r="F1" s="32"/>
    </row>
    <row r="2" spans="1:6" ht="18.75" customHeight="1">
      <c r="A2" s="7"/>
      <c r="B2" s="7"/>
      <c r="C2" s="7"/>
      <c r="D2" s="24" t="s">
        <v>46</v>
      </c>
      <c r="E2" s="24"/>
      <c r="F2" s="24"/>
    </row>
    <row r="3" spans="1:6" ht="15.75">
      <c r="A3" s="7"/>
      <c r="B3" s="7"/>
      <c r="C3" s="7"/>
      <c r="D3" s="24" t="s">
        <v>47</v>
      </c>
      <c r="E3" s="24"/>
      <c r="F3" s="13"/>
    </row>
    <row r="4" spans="1:6" ht="18" customHeight="1">
      <c r="A4" s="7"/>
      <c r="B4" s="7"/>
      <c r="C4" s="7"/>
      <c r="D4" s="24" t="s">
        <v>49</v>
      </c>
      <c r="E4" s="24"/>
      <c r="F4" s="24"/>
    </row>
    <row r="5" spans="1:7" ht="12.75" customHeight="1">
      <c r="A5" s="7"/>
      <c r="B5" s="7"/>
      <c r="C5" s="7"/>
      <c r="D5" s="24"/>
      <c r="E5" s="24"/>
      <c r="F5" s="24"/>
      <c r="G5" s="19"/>
    </row>
    <row r="6" spans="1:4" ht="9" customHeight="1" thickBot="1">
      <c r="A6" s="7"/>
      <c r="B6" s="7"/>
      <c r="C6" s="7"/>
      <c r="D6" s="7"/>
    </row>
    <row r="7" spans="1:6" ht="31.5" customHeight="1" thickBot="1">
      <c r="A7" s="25" t="s">
        <v>48</v>
      </c>
      <c r="B7" s="26"/>
      <c r="C7" s="26"/>
      <c r="D7" s="26"/>
      <c r="E7" s="26"/>
      <c r="F7" s="27"/>
    </row>
    <row r="8" spans="1:6" ht="14.25">
      <c r="A8" s="22" t="s">
        <v>8</v>
      </c>
      <c r="B8" s="22" t="s">
        <v>9</v>
      </c>
      <c r="C8" s="22" t="s">
        <v>10</v>
      </c>
      <c r="D8" s="28" t="s">
        <v>39</v>
      </c>
      <c r="E8" s="29"/>
      <c r="F8" s="30" t="s">
        <v>42</v>
      </c>
    </row>
    <row r="9" spans="1:6" ht="14.25">
      <c r="A9" s="23"/>
      <c r="B9" s="23"/>
      <c r="C9" s="23"/>
      <c r="D9" s="8" t="s">
        <v>40</v>
      </c>
      <c r="E9" s="8" t="s">
        <v>41</v>
      </c>
      <c r="F9" s="31"/>
    </row>
    <row r="10" spans="1:9" ht="17.25" customHeight="1">
      <c r="A10" s="10" t="s">
        <v>0</v>
      </c>
      <c r="B10" s="4" t="s">
        <v>11</v>
      </c>
      <c r="C10" s="4" t="s">
        <v>29</v>
      </c>
      <c r="D10" s="14">
        <f>D11+D12+D13+D14</f>
        <v>2206.2490000000003</v>
      </c>
      <c r="E10" s="14">
        <f>E11+E12+E13+E14</f>
        <v>2191.16</v>
      </c>
      <c r="F10" s="17">
        <f>E10/D10*100</f>
        <v>99.31607901012079</v>
      </c>
      <c r="I10" s="20"/>
    </row>
    <row r="11" spans="1:6" ht="30">
      <c r="A11" s="9" t="s">
        <v>28</v>
      </c>
      <c r="B11" s="5" t="s">
        <v>11</v>
      </c>
      <c r="C11" s="5" t="s">
        <v>12</v>
      </c>
      <c r="D11" s="15">
        <v>521.1</v>
      </c>
      <c r="E11" s="15">
        <v>520.952</v>
      </c>
      <c r="F11" s="18">
        <f aca="true" t="shared" si="0" ref="F11:F33">E11/D11*100</f>
        <v>99.97159854154673</v>
      </c>
    </row>
    <row r="12" spans="1:6" ht="60">
      <c r="A12" s="9" t="s">
        <v>22</v>
      </c>
      <c r="B12" s="5" t="s">
        <v>11</v>
      </c>
      <c r="C12" s="5" t="s">
        <v>14</v>
      </c>
      <c r="D12" s="15">
        <v>1645.349</v>
      </c>
      <c r="E12" s="15">
        <v>1631.408</v>
      </c>
      <c r="F12" s="18">
        <f t="shared" si="0"/>
        <v>99.15270255732977</v>
      </c>
    </row>
    <row r="13" spans="1:6" ht="46.5" customHeight="1">
      <c r="A13" s="1" t="s">
        <v>30</v>
      </c>
      <c r="B13" s="5" t="s">
        <v>11</v>
      </c>
      <c r="C13" s="5" t="s">
        <v>25</v>
      </c>
      <c r="D13" s="15">
        <v>38.8</v>
      </c>
      <c r="E13" s="15">
        <v>38.8</v>
      </c>
      <c r="F13" s="18">
        <f t="shared" si="0"/>
        <v>100</v>
      </c>
    </row>
    <row r="14" spans="1:6" ht="15">
      <c r="A14" s="1" t="s">
        <v>44</v>
      </c>
      <c r="B14" s="5" t="s">
        <v>11</v>
      </c>
      <c r="C14" s="5" t="s">
        <v>16</v>
      </c>
      <c r="D14" s="15">
        <v>1</v>
      </c>
      <c r="E14" s="15">
        <v>0</v>
      </c>
      <c r="F14" s="18">
        <f t="shared" si="0"/>
        <v>0</v>
      </c>
    </row>
    <row r="15" spans="1:6" ht="14.25">
      <c r="A15" s="10" t="s">
        <v>7</v>
      </c>
      <c r="B15" s="4" t="s">
        <v>12</v>
      </c>
      <c r="C15" s="4" t="s">
        <v>29</v>
      </c>
      <c r="D15" s="14">
        <f>D16</f>
        <v>102</v>
      </c>
      <c r="E15" s="14">
        <f>E16</f>
        <v>102</v>
      </c>
      <c r="F15" s="17">
        <f t="shared" si="0"/>
        <v>100</v>
      </c>
    </row>
    <row r="16" spans="1:6" ht="15">
      <c r="A16" s="2" t="s">
        <v>31</v>
      </c>
      <c r="B16" s="5" t="s">
        <v>12</v>
      </c>
      <c r="C16" s="5" t="s">
        <v>13</v>
      </c>
      <c r="D16" s="15">
        <v>102</v>
      </c>
      <c r="E16" s="15">
        <v>102</v>
      </c>
      <c r="F16" s="18">
        <f t="shared" si="0"/>
        <v>100</v>
      </c>
    </row>
    <row r="17" spans="1:6" ht="28.5">
      <c r="A17" s="3" t="s">
        <v>6</v>
      </c>
      <c r="B17" s="4" t="s">
        <v>13</v>
      </c>
      <c r="C17" s="4" t="s">
        <v>29</v>
      </c>
      <c r="D17" s="14">
        <f>D18+D19</f>
        <v>422.5</v>
      </c>
      <c r="E17" s="14">
        <f>E18+E19</f>
        <v>419.5</v>
      </c>
      <c r="F17" s="17">
        <f t="shared" si="0"/>
        <v>99.28994082840237</v>
      </c>
    </row>
    <row r="18" spans="1:6" ht="42.75" customHeight="1">
      <c r="A18" s="9" t="s">
        <v>45</v>
      </c>
      <c r="B18" s="5" t="s">
        <v>13</v>
      </c>
      <c r="C18" s="5" t="s">
        <v>20</v>
      </c>
      <c r="D18" s="15">
        <v>419.5</v>
      </c>
      <c r="E18" s="15">
        <v>419.5</v>
      </c>
      <c r="F18" s="18">
        <f t="shared" si="0"/>
        <v>100</v>
      </c>
    </row>
    <row r="19" spans="1:6" ht="30" customHeight="1">
      <c r="A19" s="2" t="s">
        <v>32</v>
      </c>
      <c r="B19" s="5" t="s">
        <v>13</v>
      </c>
      <c r="C19" s="5" t="s">
        <v>26</v>
      </c>
      <c r="D19" s="15">
        <v>3</v>
      </c>
      <c r="E19" s="15">
        <v>0</v>
      </c>
      <c r="F19" s="18">
        <f t="shared" si="0"/>
        <v>0</v>
      </c>
    </row>
    <row r="20" spans="1:6" ht="15.75" customHeight="1">
      <c r="A20" s="10" t="s">
        <v>1</v>
      </c>
      <c r="B20" s="4" t="s">
        <v>14</v>
      </c>
      <c r="C20" s="4" t="s">
        <v>29</v>
      </c>
      <c r="D20" s="14">
        <f>D21+D22</f>
        <v>1378.21</v>
      </c>
      <c r="E20" s="14">
        <f>E21+E22</f>
        <v>1016.894</v>
      </c>
      <c r="F20" s="17">
        <f t="shared" si="0"/>
        <v>73.78367592747114</v>
      </c>
    </row>
    <row r="21" spans="1:6" ht="18" customHeight="1">
      <c r="A21" s="9" t="s">
        <v>33</v>
      </c>
      <c r="B21" s="5" t="s">
        <v>14</v>
      </c>
      <c r="C21" s="5" t="s">
        <v>17</v>
      </c>
      <c r="D21" s="15">
        <v>1345.21</v>
      </c>
      <c r="E21" s="15">
        <v>986.894</v>
      </c>
      <c r="F21" s="18">
        <f t="shared" si="0"/>
        <v>73.36356405319616</v>
      </c>
    </row>
    <row r="22" spans="1:6" ht="15">
      <c r="A22" s="2" t="s">
        <v>34</v>
      </c>
      <c r="B22" s="5" t="s">
        <v>14</v>
      </c>
      <c r="C22" s="5" t="s">
        <v>27</v>
      </c>
      <c r="D22" s="15">
        <v>33</v>
      </c>
      <c r="E22" s="15">
        <v>30</v>
      </c>
      <c r="F22" s="18">
        <f t="shared" si="0"/>
        <v>90.9090909090909</v>
      </c>
    </row>
    <row r="23" spans="1:6" ht="17.25" customHeight="1">
      <c r="A23" s="10" t="s">
        <v>2</v>
      </c>
      <c r="B23" s="4" t="s">
        <v>15</v>
      </c>
      <c r="C23" s="4" t="s">
        <v>29</v>
      </c>
      <c r="D23" s="14">
        <f>D24+D25</f>
        <v>1624.877</v>
      </c>
      <c r="E23" s="14">
        <f>E24+E25</f>
        <v>1488.542</v>
      </c>
      <c r="F23" s="17">
        <f t="shared" si="0"/>
        <v>91.60951875126547</v>
      </c>
    </row>
    <row r="24" spans="1:6" ht="17.25" customHeight="1">
      <c r="A24" s="9" t="s">
        <v>38</v>
      </c>
      <c r="B24" s="5" t="s">
        <v>15</v>
      </c>
      <c r="C24" s="5" t="s">
        <v>12</v>
      </c>
      <c r="D24" s="15">
        <v>1174.877</v>
      </c>
      <c r="E24" s="15">
        <v>1173.961</v>
      </c>
      <c r="F24" s="18">
        <f t="shared" si="0"/>
        <v>99.92203439168527</v>
      </c>
    </row>
    <row r="25" spans="1:6" ht="13.5" customHeight="1">
      <c r="A25" s="9" t="s">
        <v>24</v>
      </c>
      <c r="B25" s="5" t="s">
        <v>15</v>
      </c>
      <c r="C25" s="5" t="s">
        <v>13</v>
      </c>
      <c r="D25" s="15">
        <v>450</v>
      </c>
      <c r="E25" s="15">
        <v>314.581</v>
      </c>
      <c r="F25" s="18">
        <f t="shared" si="0"/>
        <v>69.9068888888889</v>
      </c>
    </row>
    <row r="26" spans="1:6" ht="15" customHeight="1">
      <c r="A26" s="10" t="s">
        <v>3</v>
      </c>
      <c r="B26" s="4" t="s">
        <v>19</v>
      </c>
      <c r="C26" s="4" t="s">
        <v>29</v>
      </c>
      <c r="D26" s="14">
        <f>D27</f>
        <v>5</v>
      </c>
      <c r="E26" s="14">
        <f>E27</f>
        <v>5</v>
      </c>
      <c r="F26" s="17">
        <f t="shared" si="0"/>
        <v>100</v>
      </c>
    </row>
    <row r="27" spans="1:6" ht="19.5" customHeight="1">
      <c r="A27" s="2" t="s">
        <v>35</v>
      </c>
      <c r="B27" s="5" t="s">
        <v>19</v>
      </c>
      <c r="C27" s="5" t="s">
        <v>19</v>
      </c>
      <c r="D27" s="15">
        <v>5</v>
      </c>
      <c r="E27" s="15">
        <v>5</v>
      </c>
      <c r="F27" s="18">
        <f t="shared" si="0"/>
        <v>100</v>
      </c>
    </row>
    <row r="28" spans="1:6" ht="14.25" customHeight="1">
      <c r="A28" s="10" t="s">
        <v>23</v>
      </c>
      <c r="B28" s="4" t="s">
        <v>18</v>
      </c>
      <c r="C28" s="4" t="s">
        <v>29</v>
      </c>
      <c r="D28" s="14">
        <f>D29+D30</f>
        <v>2978.6000000000004</v>
      </c>
      <c r="E28" s="14">
        <f>E29+E30</f>
        <v>2978.6000000000004</v>
      </c>
      <c r="F28" s="17">
        <f t="shared" si="0"/>
        <v>100</v>
      </c>
    </row>
    <row r="29" spans="1:6" ht="15">
      <c r="A29" s="9" t="s">
        <v>4</v>
      </c>
      <c r="B29" s="5" t="s">
        <v>18</v>
      </c>
      <c r="C29" s="5" t="s">
        <v>11</v>
      </c>
      <c r="D29" s="15">
        <v>2394.8</v>
      </c>
      <c r="E29" s="15">
        <v>2394.8</v>
      </c>
      <c r="F29" s="18">
        <f t="shared" si="0"/>
        <v>100</v>
      </c>
    </row>
    <row r="30" spans="1:6" ht="18.75" customHeight="1">
      <c r="A30" s="2" t="s">
        <v>36</v>
      </c>
      <c r="B30" s="5" t="s">
        <v>18</v>
      </c>
      <c r="C30" s="5" t="s">
        <v>14</v>
      </c>
      <c r="D30" s="15">
        <v>583.8</v>
      </c>
      <c r="E30" s="15">
        <v>583.8</v>
      </c>
      <c r="F30" s="18">
        <f t="shared" si="0"/>
        <v>100</v>
      </c>
    </row>
    <row r="31" spans="1:6" ht="14.25" customHeight="1">
      <c r="A31" s="10" t="s">
        <v>5</v>
      </c>
      <c r="B31" s="4" t="s">
        <v>16</v>
      </c>
      <c r="C31" s="4" t="s">
        <v>29</v>
      </c>
      <c r="D31" s="14">
        <f>D32</f>
        <v>49</v>
      </c>
      <c r="E31" s="14">
        <f>E32</f>
        <v>49</v>
      </c>
      <c r="F31" s="17">
        <f t="shared" si="0"/>
        <v>100</v>
      </c>
    </row>
    <row r="32" spans="1:6" ht="15">
      <c r="A32" s="2" t="s">
        <v>37</v>
      </c>
      <c r="B32" s="5" t="s">
        <v>16</v>
      </c>
      <c r="C32" s="5" t="s">
        <v>11</v>
      </c>
      <c r="D32" s="15">
        <v>49</v>
      </c>
      <c r="E32" s="15">
        <v>49</v>
      </c>
      <c r="F32" s="18">
        <f t="shared" si="0"/>
        <v>100</v>
      </c>
    </row>
    <row r="33" spans="1:6" ht="12.75" customHeight="1">
      <c r="A33" s="12" t="s">
        <v>21</v>
      </c>
      <c r="B33" s="5"/>
      <c r="C33" s="5"/>
      <c r="D33" s="14">
        <f>D10+D15+D17+D20+D23+D26+D28+D31</f>
        <v>8766.436000000002</v>
      </c>
      <c r="E33" s="14">
        <f>E10+E15+E17+E20+E23+E26+E28+E31+0.001</f>
        <v>8250.697</v>
      </c>
      <c r="F33" s="17">
        <f t="shared" si="0"/>
        <v>94.11689083226067</v>
      </c>
    </row>
  </sheetData>
  <sheetProtection/>
  <mergeCells count="11">
    <mergeCell ref="D1:F1"/>
    <mergeCell ref="A8:A9"/>
    <mergeCell ref="D2:F2"/>
    <mergeCell ref="D4:F4"/>
    <mergeCell ref="D5:F5"/>
    <mergeCell ref="A7:F7"/>
    <mergeCell ref="B8:B9"/>
    <mergeCell ref="C8:C9"/>
    <mergeCell ref="D8:E8"/>
    <mergeCell ref="F8:F9"/>
    <mergeCell ref="D3:E3"/>
  </mergeCells>
  <printOptions/>
  <pageMargins left="0.5905511811023623" right="0.1968503937007874" top="0.1968503937007874" bottom="0.1968503937007874" header="0.11811023622047245" footer="0.1181102362204724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2021-07-02T05:18:48Z</cp:lastPrinted>
  <dcterms:created xsi:type="dcterms:W3CDTF">2004-12-16T06:27:26Z</dcterms:created>
  <dcterms:modified xsi:type="dcterms:W3CDTF">2022-01-27T09:37:14Z</dcterms:modified>
  <cp:category/>
  <cp:version/>
  <cp:contentType/>
  <cp:contentStatus/>
</cp:coreProperties>
</file>